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SaeMiyauchi宮内紗衣(HDI-\Downloads\"/>
    </mc:Choice>
  </mc:AlternateContent>
  <xr:revisionPtr revIDLastSave="0" documentId="13_ncr:1_{05B7002E-AB76-4037-A136-CF7B6743C0E8}" xr6:coauthVersionLast="47" xr6:coauthVersionMax="47" xr10:uidLastSave="{00000000-0000-0000-0000-000000000000}"/>
  <bookViews>
    <workbookView xWindow="-120" yWindow="-120" windowWidth="29040" windowHeight="15720" xr2:uid="{00000000-000D-0000-FFFF-FFFF00000000}"/>
  </bookViews>
  <sheets>
    <sheet name="申込フォーム" sheetId="3" r:id="rId1"/>
    <sheet name="要確認※申込フォーム見本" sheetId="5" r:id="rId2"/>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5" l="1"/>
  <c r="J30" i="5"/>
  <c r="K30" i="5"/>
  <c r="L30" i="5"/>
  <c r="I32" i="5"/>
  <c r="J32" i="5"/>
  <c r="K32" i="5"/>
  <c r="L32" i="5"/>
  <c r="J32" i="3"/>
  <c r="I32" i="3"/>
  <c r="K30" i="3"/>
  <c r="J30" i="3"/>
  <c r="I30" i="3"/>
  <c r="L30" i="3" l="1"/>
  <c r="K32" i="3"/>
  <c r="L32" i="3" l="1"/>
</calcChain>
</file>

<file path=xl/sharedStrings.xml><?xml version="1.0" encoding="utf-8"?>
<sst xmlns="http://schemas.openxmlformats.org/spreadsheetml/2006/main" count="412" uniqueCount="130">
  <si>
    <t>担当者・企業情報</t>
    <rPh sb="0" eb="3">
      <t>タントウシャ</t>
    </rPh>
    <rPh sb="4" eb="6">
      <t>キギョウ</t>
    </rPh>
    <rPh sb="6" eb="8">
      <t>ジョウホウ</t>
    </rPh>
    <phoneticPr fontId="18"/>
  </si>
  <si>
    <t>担当者会社名</t>
    <rPh sb="0" eb="3">
      <t>タントウシャ</t>
    </rPh>
    <phoneticPr fontId="18"/>
  </si>
  <si>
    <t>担当者氏名</t>
    <rPh sb="0" eb="3">
      <t>タントウシャ</t>
    </rPh>
    <phoneticPr fontId="18"/>
  </si>
  <si>
    <t>担当者電話番号</t>
    <rPh sb="0" eb="3">
      <t>タントウシャ</t>
    </rPh>
    <phoneticPr fontId="18"/>
  </si>
  <si>
    <t>担当者E-Mail</t>
    <rPh sb="0" eb="3">
      <t>タントウシャ</t>
    </rPh>
    <phoneticPr fontId="18"/>
  </si>
  <si>
    <t>担当者〒</t>
    <rPh sb="0" eb="3">
      <t>タントウシャ</t>
    </rPh>
    <phoneticPr fontId="18"/>
  </si>
  <si>
    <t>担当者住所</t>
    <rPh sb="0" eb="3">
      <t>タントウシャ</t>
    </rPh>
    <phoneticPr fontId="18"/>
  </si>
  <si>
    <t>HDIメンバーの有無</t>
    <rPh sb="8" eb="10">
      <t>ウム</t>
    </rPh>
    <phoneticPr fontId="18"/>
  </si>
  <si>
    <t>招待枠</t>
    <rPh sb="0" eb="2">
      <t>ショウタイ</t>
    </rPh>
    <rPh sb="2" eb="3">
      <t>ワク</t>
    </rPh>
    <phoneticPr fontId="18"/>
  </si>
  <si>
    <t>参加費</t>
  </si>
  <si>
    <t>盾費</t>
  </si>
  <si>
    <t>合計金額</t>
  </si>
  <si>
    <t>日時</t>
  </si>
  <si>
    <t>↑マーク購入の有無問わず獲得・取得した対象</t>
    <rPh sb="4" eb="6">
      <t>コウニュウ</t>
    </rPh>
    <rPh sb="7" eb="9">
      <t>ウム</t>
    </rPh>
    <rPh sb="9" eb="10">
      <t>ト</t>
    </rPh>
    <rPh sb="12" eb="14">
      <t>カクトク</t>
    </rPh>
    <rPh sb="15" eb="17">
      <t>シュトク</t>
    </rPh>
    <rPh sb="19" eb="21">
      <t>タイショウ</t>
    </rPh>
    <phoneticPr fontId="18"/>
  </si>
  <si>
    <t>三つ星クリスタル盾ご注文情報</t>
    <rPh sb="0" eb="1">
      <t>ミ</t>
    </rPh>
    <rPh sb="2" eb="3">
      <t>ホシ</t>
    </rPh>
    <rPh sb="8" eb="9">
      <t>タテ</t>
    </rPh>
    <rPh sb="10" eb="12">
      <t>チュウモン</t>
    </rPh>
    <rPh sb="12" eb="14">
      <t>ジョウホウ</t>
    </rPh>
    <phoneticPr fontId="18"/>
  </si>
  <si>
    <t>会社名（英語表記）</t>
    <rPh sb="0" eb="3">
      <t>カイシャメイ</t>
    </rPh>
    <rPh sb="4" eb="6">
      <t>エイゴ</t>
    </rPh>
    <rPh sb="6" eb="8">
      <t>ヒョウキ</t>
    </rPh>
    <phoneticPr fontId="18"/>
  </si>
  <si>
    <t>部門名（英語表記）</t>
    <rPh sb="4" eb="6">
      <t>エイゴ</t>
    </rPh>
    <rPh sb="6" eb="8">
      <t>ヒョウキ</t>
    </rPh>
    <phoneticPr fontId="18"/>
  </si>
  <si>
    <t>Webサポート三つ星盾数</t>
    <rPh sb="7" eb="8">
      <t>ミ</t>
    </rPh>
    <rPh sb="9" eb="10">
      <t>ホシ</t>
    </rPh>
    <phoneticPr fontId="18"/>
  </si>
  <si>
    <t>-</t>
    <phoneticPr fontId="18"/>
  </si>
  <si>
    <t>-</t>
  </si>
  <si>
    <t>※こちらは実際に盾に印字される表記です。お間違えのないようご記入ください。</t>
    <rPh sb="5" eb="7">
      <t>ジッサイ</t>
    </rPh>
    <rPh sb="8" eb="9">
      <t>タテ</t>
    </rPh>
    <rPh sb="10" eb="12">
      <t>インジ</t>
    </rPh>
    <rPh sb="15" eb="17">
      <t>ヒョウキ</t>
    </rPh>
    <rPh sb="21" eb="23">
      <t>マチガ</t>
    </rPh>
    <rPh sb="30" eb="32">
      <t>キニュウ</t>
    </rPh>
    <phoneticPr fontId="18"/>
  </si>
  <si>
    <t>五つ星クリスタル盾ご注文情報</t>
    <rPh sb="0" eb="3">
      <t>イツツボシ</t>
    </rPh>
    <rPh sb="8" eb="9">
      <t>タテ</t>
    </rPh>
    <rPh sb="10" eb="12">
      <t>チュウモン</t>
    </rPh>
    <rPh sb="12" eb="14">
      <t>ジョウホウ</t>
    </rPh>
    <phoneticPr fontId="18"/>
  </si>
  <si>
    <t>問合わせ窓口五つ星盾数</t>
    <rPh sb="0" eb="2">
      <t>トイア</t>
    </rPh>
    <rPh sb="4" eb="6">
      <t>マドグチ</t>
    </rPh>
    <rPh sb="6" eb="9">
      <t>イツツボシ</t>
    </rPh>
    <phoneticPr fontId="18"/>
  </si>
  <si>
    <t>Webサポート五つ星盾数</t>
    <rPh sb="7" eb="10">
      <t>イツツボシ</t>
    </rPh>
    <phoneticPr fontId="18"/>
  </si>
  <si>
    <t>参加者情報</t>
    <rPh sb="0" eb="2">
      <t>サンカ</t>
    </rPh>
    <rPh sb="2" eb="3">
      <t>シャ</t>
    </rPh>
    <rPh sb="3" eb="5">
      <t>ジョウホウ</t>
    </rPh>
    <phoneticPr fontId="18"/>
  </si>
  <si>
    <t>会社名</t>
    <rPh sb="0" eb="2">
      <t>カイシャ</t>
    </rPh>
    <rPh sb="2" eb="3">
      <t>メイ</t>
    </rPh>
    <phoneticPr fontId="18"/>
  </si>
  <si>
    <t>お名前</t>
    <rPh sb="1" eb="3">
      <t>ナマエ</t>
    </rPh>
    <phoneticPr fontId="18"/>
  </si>
  <si>
    <t>部署</t>
    <rPh sb="0" eb="2">
      <t>ブショ</t>
    </rPh>
    <phoneticPr fontId="18"/>
  </si>
  <si>
    <t>役職</t>
    <rPh sb="0" eb="2">
      <t>ヤクショク</t>
    </rPh>
    <phoneticPr fontId="18"/>
  </si>
  <si>
    <t>メールアドレス</t>
    <phoneticPr fontId="18"/>
  </si>
  <si>
    <t>備考</t>
    <rPh sb="0" eb="2">
      <t>ビコウ</t>
    </rPh>
    <phoneticPr fontId="18"/>
  </si>
  <si>
    <t>参加者1</t>
    <phoneticPr fontId="18"/>
  </si>
  <si>
    <t>参加者2</t>
  </si>
  <si>
    <t>参加者3</t>
  </si>
  <si>
    <t>参加者4</t>
  </si>
  <si>
    <t>参加者5</t>
  </si>
  <si>
    <t>参加費</t>
    <rPh sb="0" eb="3">
      <t>サンカヒ</t>
    </rPh>
    <phoneticPr fontId="18"/>
  </si>
  <si>
    <t>招待枠による割引</t>
    <rPh sb="0" eb="3">
      <t>ショウタイワク</t>
    </rPh>
    <rPh sb="6" eb="8">
      <t>ワリビキ</t>
    </rPh>
    <phoneticPr fontId="18"/>
  </si>
  <si>
    <t>メンバーによる割引</t>
    <rPh sb="7" eb="9">
      <t>ワリビキ</t>
    </rPh>
    <phoneticPr fontId="18"/>
  </si>
  <si>
    <t>参加費合計</t>
    <rPh sb="0" eb="3">
      <t>サンカヒ</t>
    </rPh>
    <rPh sb="3" eb="5">
      <t>ゴウケイ</t>
    </rPh>
    <phoneticPr fontId="18"/>
  </si>
  <si>
    <t>参加者6</t>
  </si>
  <si>
    <t>参加者7</t>
  </si>
  <si>
    <t>三つ星盾費用</t>
    <rPh sb="0" eb="1">
      <t>ミ</t>
    </rPh>
    <rPh sb="2" eb="3">
      <t>ボシ</t>
    </rPh>
    <rPh sb="3" eb="4">
      <t>タテ</t>
    </rPh>
    <rPh sb="4" eb="6">
      <t>ヒヨウ</t>
    </rPh>
    <phoneticPr fontId="18"/>
  </si>
  <si>
    <t>五つ星盾費用</t>
    <rPh sb="0" eb="3">
      <t>イツツボシ</t>
    </rPh>
    <rPh sb="3" eb="4">
      <t>タテ</t>
    </rPh>
    <rPh sb="4" eb="6">
      <t>ヒヨウ</t>
    </rPh>
    <phoneticPr fontId="18"/>
  </si>
  <si>
    <t>盾費合計</t>
    <rPh sb="0" eb="1">
      <t>タテ</t>
    </rPh>
    <rPh sb="1" eb="2">
      <t>ヒ</t>
    </rPh>
    <rPh sb="2" eb="4">
      <t>ゴウケイ</t>
    </rPh>
    <phoneticPr fontId="18"/>
  </si>
  <si>
    <t>アワード費合計</t>
    <rPh sb="4" eb="5">
      <t>ヒ</t>
    </rPh>
    <rPh sb="5" eb="7">
      <t>ゴウケイ</t>
    </rPh>
    <phoneticPr fontId="18"/>
  </si>
  <si>
    <t>参加者8</t>
  </si>
  <si>
    <t>参加者9</t>
  </si>
  <si>
    <t>参加者10</t>
  </si>
  <si>
    <t>参加者11</t>
  </si>
  <si>
    <t>参加者12</t>
  </si>
  <si>
    <t>参加者13</t>
  </si>
  <si>
    <t>参加者14</t>
  </si>
  <si>
    <t>参加者15</t>
  </si>
  <si>
    <t>参加者16</t>
  </si>
  <si>
    <t>参加者17</t>
  </si>
  <si>
    <t>参加者18</t>
  </si>
  <si>
    <t>参加者19</t>
  </si>
  <si>
    <t>参加者20</t>
    <phoneticPr fontId="18"/>
  </si>
  <si>
    <t>SAMPLE　SAMPLE　SAMPLE　SAMPLE　SAMPLE　SAMPLE　SAMPLE　SAMPLE　SAMPLE</t>
    <phoneticPr fontId="18"/>
  </si>
  <si>
    <t>シンクサービス株式会社</t>
    <rPh sb="7" eb="11">
      <t>カブシキガイシャ</t>
    </rPh>
    <phoneticPr fontId="18"/>
  </si>
  <si>
    <t>山田　花子</t>
    <rPh sb="0" eb="2">
      <t>ヤマダ</t>
    </rPh>
    <rPh sb="3" eb="5">
      <t>ハナコ</t>
    </rPh>
    <phoneticPr fontId="18"/>
  </si>
  <si>
    <t>inai@hdi-japan.com</t>
  </si>
  <si>
    <t>215-0004</t>
  </si>
  <si>
    <t>川崎市麻生区万福寺1-2-3 アーシスビル9F</t>
    <rPh sb="0" eb="3">
      <t>カワサキシ</t>
    </rPh>
    <rPh sb="3" eb="6">
      <t>アサオク</t>
    </rPh>
    <rPh sb="6" eb="9">
      <t>マンプクジ</t>
    </rPh>
    <phoneticPr fontId="18"/>
  </si>
  <si>
    <t>三つ星＋五つ星</t>
  </si>
  <si>
    <t>○</t>
  </si>
  <si>
    <t>ThinkService K.K.</t>
    <phoneticPr fontId="18"/>
  </si>
  <si>
    <t>Osaka Contact Center Department</t>
    <phoneticPr fontId="18"/>
  </si>
  <si>
    <t>Nagoya Contact Center Department</t>
    <phoneticPr fontId="18"/>
  </si>
  <si>
    <t>Tokyo Contact Center Department</t>
    <phoneticPr fontId="18"/>
  </si>
  <si>
    <t>シンクサービス株式会社</t>
  </si>
  <si>
    <t>CRM</t>
    <phoneticPr fontId="18"/>
  </si>
  <si>
    <t>ダイレクタ</t>
    <phoneticPr fontId="18"/>
  </si>
  <si>
    <t>hanako＠hdi-japan.com</t>
    <phoneticPr fontId="18"/>
  </si>
  <si>
    <t>山田　太郎</t>
    <rPh sb="0" eb="2">
      <t>ヤマダ</t>
    </rPh>
    <rPh sb="3" eb="5">
      <t>タロウ</t>
    </rPh>
    <phoneticPr fontId="18"/>
  </si>
  <si>
    <t>CRM</t>
  </si>
  <si>
    <t>マネージャ</t>
    <phoneticPr fontId="18"/>
  </si>
  <si>
    <t>tarou@hdi-japan.com</t>
    <phoneticPr fontId="18"/>
  </si>
  <si>
    <t>山田　一郎</t>
    <rPh sb="0" eb="2">
      <t>ヤマダ</t>
    </rPh>
    <rPh sb="3" eb="5">
      <t>イチロウ</t>
    </rPh>
    <phoneticPr fontId="18"/>
  </si>
  <si>
    <t>ichirou@hdi-japan.com</t>
    <phoneticPr fontId="18"/>
  </si>
  <si>
    <t>山田　次郎</t>
    <rPh sb="0" eb="2">
      <t>ヤマダ</t>
    </rPh>
    <rPh sb="3" eb="5">
      <t>ジロウ</t>
    </rPh>
    <phoneticPr fontId="18"/>
  </si>
  <si>
    <t>OM</t>
    <phoneticPr fontId="18"/>
  </si>
  <si>
    <t>SV</t>
    <phoneticPr fontId="18"/>
  </si>
  <si>
    <t>jirou@hdi-japan.com</t>
    <phoneticPr fontId="18"/>
  </si>
  <si>
    <t>↑購入している場合は詳細をご記入ください（見本参照）</t>
    <rPh sb="1" eb="3">
      <t>コウニュウ</t>
    </rPh>
    <rPh sb="7" eb="9">
      <t>バアイ</t>
    </rPh>
    <rPh sb="10" eb="12">
      <t>ショウサイ</t>
    </rPh>
    <rPh sb="14" eb="16">
      <t>キニュウ</t>
    </rPh>
    <rPh sb="21" eb="23">
      <t>ミホン</t>
    </rPh>
    <rPh sb="23" eb="25">
      <t>サンショウ</t>
    </rPh>
    <phoneticPr fontId="18"/>
  </si>
  <si>
    <t>↑購入している場合は詳細をご記入ください</t>
    <rPh sb="1" eb="3">
      <t>コウニュウ</t>
    </rPh>
    <rPh sb="7" eb="9">
      <t>バアイ</t>
    </rPh>
    <rPh sb="10" eb="12">
      <t>ショウサイ</t>
    </rPh>
    <rPh sb="14" eb="16">
      <t>キニュウ</t>
    </rPh>
    <phoneticPr fontId="18"/>
  </si>
  <si>
    <t>問合せ窓口三つ星盾数</t>
    <rPh sb="0" eb="2">
      <t>トイア</t>
    </rPh>
    <rPh sb="3" eb="5">
      <t>マドグチ</t>
    </rPh>
    <rPh sb="5" eb="6">
      <t>ミ</t>
    </rPh>
    <rPh sb="7" eb="8">
      <t>ホシ</t>
    </rPh>
    <phoneticPr fontId="18"/>
  </si>
  <si>
    <t>・問合せ窓口三つ星マーク
・クオリティ五つ星マーク</t>
    <rPh sb="1" eb="3">
      <t>トイア</t>
    </rPh>
    <rPh sb="4" eb="6">
      <t>マドグチ</t>
    </rPh>
    <rPh sb="6" eb="7">
      <t>ミ</t>
    </rPh>
    <rPh sb="8" eb="9">
      <t>ホシ</t>
    </rPh>
    <rPh sb="19" eb="22">
      <t>イツツボシ</t>
    </rPh>
    <phoneticPr fontId="18"/>
  </si>
  <si>
    <t>請求書発行媒体・ご請求先</t>
    <rPh sb="0" eb="3">
      <t>セイキュウショ</t>
    </rPh>
    <rPh sb="5" eb="7">
      <t>バイタイ</t>
    </rPh>
    <phoneticPr fontId="18"/>
  </si>
  <si>
    <t>請求書ご希望媒体</t>
    <phoneticPr fontId="18"/>
  </si>
  <si>
    <t>請求書発行希望時期</t>
    <phoneticPr fontId="18"/>
  </si>
  <si>
    <t>PDF</t>
  </si>
  <si>
    <t>PDF</t>
    <phoneticPr fontId="18"/>
  </si>
  <si>
    <t>郵送</t>
    <rPh sb="0" eb="2">
      <t>ユウソウ</t>
    </rPh>
    <phoneticPr fontId="18"/>
  </si>
  <si>
    <t>登録者の会社宛に請求書を発行</t>
    <phoneticPr fontId="18"/>
  </si>
  <si>
    <t>その他支払（請求書の発行先を入力する）</t>
    <phoneticPr fontId="18"/>
  </si>
  <si>
    <t>参加登録料ご請求先</t>
    <phoneticPr fontId="18"/>
  </si>
  <si>
    <t>アワード開催前</t>
  </si>
  <si>
    <t>アワード開催前</t>
    <phoneticPr fontId="18"/>
  </si>
  <si>
    <t>アワード開催後</t>
    <phoneticPr fontId="18"/>
  </si>
  <si>
    <t>担当者の会社宛に請求書を発行</t>
    <phoneticPr fontId="18"/>
  </si>
  <si>
    <t>※請求先が担当者と同じ場合は入力不要です。ご請求先が異なる場合はご記入ください。</t>
    <rPh sb="1" eb="4">
      <t>セイキュウサキ</t>
    </rPh>
    <rPh sb="5" eb="8">
      <t>タントウシャ</t>
    </rPh>
    <rPh sb="9" eb="10">
      <t>オナ</t>
    </rPh>
    <rPh sb="11" eb="13">
      <t>バアイ</t>
    </rPh>
    <rPh sb="14" eb="16">
      <t>ニュウリョク</t>
    </rPh>
    <rPh sb="16" eb="18">
      <t>フヨウ</t>
    </rPh>
    <rPh sb="22" eb="25">
      <t>セイキュウサキ</t>
    </rPh>
    <rPh sb="26" eb="27">
      <t>コト</t>
    </rPh>
    <rPh sb="29" eb="31">
      <t>バアイ</t>
    </rPh>
    <rPh sb="33" eb="35">
      <t>キニュウ</t>
    </rPh>
    <phoneticPr fontId="18"/>
  </si>
  <si>
    <t>※マーク利用による無料招待のクオリティ
（個人評価）の対象の方は、選択不要です。</t>
    <phoneticPr fontId="18"/>
  </si>
  <si>
    <t>※郵送での請求書発行が必要な場合は「郵送」をご選択ください。
「PDF」の場合はご請求先のEmailアドレス宛に送付いたします。</t>
    <phoneticPr fontId="18"/>
  </si>
  <si>
    <t>問合せ窓口五つ星盾数</t>
    <rPh sb="0" eb="2">
      <t>トイア</t>
    </rPh>
    <rPh sb="3" eb="5">
      <t>マドグチ</t>
    </rPh>
    <rPh sb="5" eb="8">
      <t>イツツボシ</t>
    </rPh>
    <phoneticPr fontId="18"/>
  </si>
  <si>
    <t>2024年表彰対象</t>
    <rPh sb="4" eb="5">
      <t>ネン</t>
    </rPh>
    <rPh sb="5" eb="7">
      <t>ヒョウショウ</t>
    </rPh>
    <rPh sb="7" eb="9">
      <t>タイショウ</t>
    </rPh>
    <phoneticPr fontId="18"/>
  </si>
  <si>
    <t>2024年マーク購入の有無</t>
    <rPh sb="4" eb="5">
      <t>ネン</t>
    </rPh>
    <rPh sb="8" eb="10">
      <t>コウニュウ</t>
    </rPh>
    <rPh sb="11" eb="13">
      <t>ウム</t>
    </rPh>
    <phoneticPr fontId="18"/>
  </si>
  <si>
    <t>クオリティ(センター評価)三つ星盾数</t>
    <rPh sb="10" eb="12">
      <t>ヒョウカ</t>
    </rPh>
    <phoneticPr fontId="18"/>
  </si>
  <si>
    <t>クオリティ(チーム評価)三つ星盾数</t>
    <rPh sb="9" eb="11">
      <t>ヒョウカ</t>
    </rPh>
    <phoneticPr fontId="18"/>
  </si>
  <si>
    <t>クオリティ(チーム評価)五つ星盾数</t>
    <rPh sb="12" eb="15">
      <t>イツツボシ</t>
    </rPh>
    <phoneticPr fontId="18"/>
  </si>
  <si>
    <t>クオリティ(センター評価)五つ星盾数</t>
    <rPh sb="13" eb="16">
      <t>イツツボシ</t>
    </rPh>
    <phoneticPr fontId="18"/>
  </si>
  <si>
    <t>個人情報取り扱いについて</t>
    <rPh sb="4" eb="5">
      <t>ト</t>
    </rPh>
    <rPh sb="6" eb="7">
      <t>アツカ</t>
    </rPh>
    <phoneticPr fontId="31"/>
  </si>
  <si>
    <t>■「ご登録内容に関して」</t>
    <phoneticPr fontId="18"/>
  </si>
  <si>
    <t>・会場では写真、ビデオなどの撮影を行い、弊社Webページ、メルマガ・SNSなどに掲載することがあります。</t>
    <phoneticPr fontId="18"/>
  </si>
  <si>
    <t>・お申込みいただきました会社名、お名前は当日の席次表に使用させていただきます。</t>
    <phoneticPr fontId="18"/>
  </si>
  <si>
    <t>以上、予めご了承ください。</t>
    <phoneticPr fontId="18"/>
  </si>
  <si>
    <t>■「プライバシーポリシー」</t>
    <phoneticPr fontId="18"/>
  </si>
  <si>
    <t>プライバシーポリシー (https://www.hdi-japan.com/hdi/about6/PrivacyPolicy.asp)</t>
    <phoneticPr fontId="18"/>
  </si>
  <si>
    <t>プライバシーポリシーにつきましては下記をご確認ください。</t>
    <rPh sb="17" eb="19">
      <t>カキ</t>
    </rPh>
    <phoneticPr fontId="18"/>
  </si>
  <si>
    <t>キャンセルポリシー</t>
    <phoneticPr fontId="31"/>
  </si>
  <si>
    <t>■「申込み後のキャンセルに関して」</t>
    <phoneticPr fontId="18"/>
  </si>
  <si>
    <t>・お申込み期限は2025年3月21日（金）となりますので、それ以降のキャンセルは原則承っておりません。</t>
    <phoneticPr fontId="18"/>
  </si>
  <si>
    <t>　やむを得ず欠席となる場合は、代理の方のご出席をご検討いただけますようお願い申し上げます。</t>
    <phoneticPr fontId="18"/>
  </si>
  <si>
    <t>■「申込み後の参加者の変更に関して」</t>
    <phoneticPr fontId="18"/>
  </si>
  <si>
    <t>・ご参加者様の変更はお申込み後でも承っております。</t>
    <phoneticPr fontId="18"/>
  </si>
  <si>
    <t>　ただし、4月末以降のご変更がある場合、当日の席次表に反映できない可能性がございます。</t>
    <phoneticPr fontId="18"/>
  </si>
  <si>
    <t>キャンセルポリシーについて以下お読みいただき、ご承諾いただけましたらプルダウンより「〇」を選択してください。</t>
    <rPh sb="45" eb="47">
      <t>センタク</t>
    </rPh>
    <phoneticPr fontId="31"/>
  </si>
  <si>
    <t>個人情報の取り扱いについて以下お読みいただき、ご承諾いただけましたらプルダウンより「〇」を選択してください。</t>
    <rPh sb="0" eb="2">
      <t>コジン</t>
    </rPh>
    <rPh sb="2" eb="4">
      <t>ジョウホウ</t>
    </rPh>
    <rPh sb="5" eb="6">
      <t>ト</t>
    </rPh>
    <rPh sb="7" eb="8">
      <t>アツカ</t>
    </rPh>
    <rPh sb="13" eb="15">
      <t>イカ</t>
    </rPh>
    <rPh sb="16" eb="17">
      <t>ヨ</t>
    </rPh>
    <rPh sb="24" eb="26">
      <t>ショウダク</t>
    </rPh>
    <phoneticPr fontId="31"/>
  </si>
  <si>
    <t>↑※請求書は原則5月発行とさせていただきます。4月以前に請求書発行をご希望の場合は「アワード開催前」を選択の上、詳細につきましてはメールにてご連絡ください。</t>
    <rPh sb="2" eb="5">
      <t>セイキュウショ</t>
    </rPh>
    <rPh sb="6" eb="8">
      <t>ゲンソク</t>
    </rPh>
    <rPh sb="9" eb="10">
      <t>ガツ</t>
    </rPh>
    <rPh sb="10" eb="12">
      <t>ハッコウ</t>
    </rPh>
    <rPh sb="24" eb="25">
      <t>ガツ</t>
    </rPh>
    <rPh sb="25" eb="27">
      <t>イゼン</t>
    </rPh>
    <rPh sb="28" eb="31">
      <t>セイキュウショ</t>
    </rPh>
    <rPh sb="31" eb="33">
      <t>ハッコウ</t>
    </rPh>
    <rPh sb="35" eb="37">
      <t>キボウ</t>
    </rPh>
    <rPh sb="38" eb="40">
      <t>バアイ</t>
    </rPh>
    <rPh sb="46" eb="48">
      <t>カイサイ</t>
    </rPh>
    <rPh sb="48" eb="49">
      <t>マエ</t>
    </rPh>
    <rPh sb="51" eb="53">
      <t>センタク</t>
    </rPh>
    <rPh sb="54" eb="55">
      <t>ウエ</t>
    </rPh>
    <rPh sb="56" eb="58">
      <t>ショウサイ</t>
    </rPh>
    <rPh sb="71" eb="73">
      <t>レンラク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</si>
</sst>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4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游ゴシック"/>
      <family val="3"/>
      <charset val="128"/>
    </font>
    <font>
      <b/>
      <sz val="11"/>
      <color theme="1"/>
      <name val="游ゴシック"/>
      <family val="3"/>
      <charset val="128"/>
    </font>
    <font>
      <sz val="9"/>
      <color theme="1"/>
      <name val="游ゴシック"/>
      <family val="3"/>
      <charset val="128"/>
    </font>
    <font>
      <sz val="10"/>
      <color rgb="FFFF0000"/>
      <name val="游ゴシック"/>
      <family val="3"/>
      <charset val="128"/>
    </font>
    <font>
      <sz val="9"/>
      <color rgb="FFFF0000"/>
      <name val="游ゴシック"/>
      <family val="3"/>
      <charset val="128"/>
    </font>
    <font>
      <b/>
      <sz val="11"/>
      <color rgb="FFFF0000"/>
      <name val="游ゴシック"/>
      <family val="3"/>
      <charset val="128"/>
    </font>
    <font>
      <b/>
      <sz val="10"/>
      <color rgb="FFFF0000"/>
      <name val="游ゴシック"/>
      <family val="3"/>
      <charset val="128"/>
    </font>
    <font>
      <sz val="26"/>
      <color rgb="FFFF0000"/>
      <name val="游ゴシック"/>
      <family val="3"/>
      <charset val="128"/>
    </font>
    <font>
      <sz val="10"/>
      <color theme="1"/>
      <name val="游ゴシック"/>
      <family val="3"/>
      <charset val="128"/>
    </font>
    <font>
      <sz val="11"/>
      <color theme="5"/>
      <name val="游ゴシック"/>
      <family val="3"/>
      <charset val="128"/>
    </font>
    <font>
      <sz val="11"/>
      <color rgb="FFFF0000"/>
      <name val="游ゴシック"/>
      <family val="3"/>
      <charset val="128"/>
    </font>
    <font>
      <b/>
      <sz val="11"/>
      <color theme="1" tint="0.249977111117893"/>
      <name val="メイリオ"/>
      <family val="3"/>
      <charset val="128"/>
    </font>
    <font>
      <sz val="6"/>
      <name val="ＭＳ Ｐゴシック"/>
      <family val="3"/>
      <charset val="128"/>
      <scheme val="minor"/>
    </font>
    <font>
      <b/>
      <sz val="11"/>
      <color indexed="9"/>
      <name val="メイリオ"/>
      <family val="3"/>
      <charset val="128"/>
    </font>
    <font>
      <b/>
      <sz val="12"/>
      <color rgb="FF843C0C"/>
      <name val="游ゴシック"/>
      <family val="3"/>
      <charset val="128"/>
    </font>
    <font>
      <sz val="11"/>
      <color rgb="FF843C0C"/>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2"/>
      <color rgb="FF0F2F41"/>
      <name val="Segoe UI"/>
      <family val="2"/>
    </font>
    <font>
      <sz val="10"/>
      <color rgb="FF0F2F41"/>
      <name val="Segoe UI"/>
      <family val="2"/>
    </font>
    <font>
      <b/>
      <sz val="14"/>
      <color rgb="FFFF0000"/>
      <name val="游ゴシック"/>
      <family val="3"/>
      <charset val="128"/>
    </font>
    <font>
      <sz val="11"/>
      <color theme="10"/>
      <name val="ＭＳ Ｐゴシック"/>
      <family val="3"/>
      <charset val="128"/>
      <scheme val="minor"/>
    </font>
    <font>
      <sz val="11"/>
      <name val="游ゴシック"/>
      <family val="3"/>
      <charset val="128"/>
    </font>
    <font>
      <b/>
      <sz val="10"/>
      <color rgb="FFFFFFFF"/>
      <name val="メイリオ"/>
      <family val="3"/>
      <charset val="128"/>
    </font>
    <font>
      <sz val="11"/>
      <color rgb="FFFF0000"/>
      <name val="ＭＳ Ｐゴシック"/>
      <family val="3"/>
      <charset val="128"/>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E5FF"/>
        <bgColor indexed="64"/>
      </patternFill>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249977111117893"/>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pplyNumberFormat="0" applyFill="0" applyBorder="0" applyAlignment="0" applyProtection="0">
      <alignment vertical="center"/>
    </xf>
  </cellStyleXfs>
  <cellXfs count="141">
    <xf numFmtId="0" fontId="0" fillId="0" borderId="0" xfId="0">
      <alignment vertical="center"/>
    </xf>
    <xf numFmtId="0" fontId="19" fillId="34" borderId="0" xfId="0" applyFont="1" applyFill="1">
      <alignment vertical="center"/>
    </xf>
    <xf numFmtId="0" fontId="19" fillId="34" borderId="10" xfId="0" applyFont="1" applyFill="1" applyBorder="1" applyAlignment="1">
      <alignment horizontal="center" vertical="center"/>
    </xf>
    <xf numFmtId="22" fontId="19" fillId="34" borderId="0" xfId="0" applyNumberFormat="1" applyFont="1" applyFill="1">
      <alignment vertical="center"/>
    </xf>
    <xf numFmtId="0" fontId="19" fillId="34" borderId="30" xfId="0" applyFont="1" applyFill="1" applyBorder="1">
      <alignment vertical="center"/>
    </xf>
    <xf numFmtId="0" fontId="19" fillId="34" borderId="12" xfId="0" applyFont="1" applyFill="1" applyBorder="1">
      <alignment vertical="center"/>
    </xf>
    <xf numFmtId="0" fontId="19" fillId="34" borderId="13" xfId="0" applyFont="1" applyFill="1" applyBorder="1">
      <alignment vertical="center"/>
    </xf>
    <xf numFmtId="0" fontId="19" fillId="34" borderId="14" xfId="0" applyFont="1" applyFill="1" applyBorder="1">
      <alignment vertical="center"/>
    </xf>
    <xf numFmtId="0" fontId="19" fillId="34" borderId="15" xfId="0" applyFont="1" applyFill="1" applyBorder="1">
      <alignment vertical="center"/>
    </xf>
    <xf numFmtId="0" fontId="19" fillId="34" borderId="26" xfId="0" applyFont="1" applyFill="1" applyBorder="1">
      <alignment vertical="center"/>
    </xf>
    <xf numFmtId="0" fontId="19" fillId="34" borderId="16" xfId="0" applyFont="1" applyFill="1" applyBorder="1">
      <alignment vertical="center"/>
    </xf>
    <xf numFmtId="0" fontId="19" fillId="34" borderId="17" xfId="0" applyFont="1" applyFill="1" applyBorder="1">
      <alignment vertical="center"/>
    </xf>
    <xf numFmtId="0" fontId="19" fillId="34" borderId="18" xfId="0" applyFont="1" applyFill="1" applyBorder="1">
      <alignment vertical="center"/>
    </xf>
    <xf numFmtId="0" fontId="19" fillId="34" borderId="27" xfId="0" applyFont="1" applyFill="1" applyBorder="1">
      <alignment vertical="center"/>
    </xf>
    <xf numFmtId="0" fontId="19" fillId="34" borderId="23" xfId="0" applyFont="1" applyFill="1" applyBorder="1">
      <alignment vertical="center"/>
    </xf>
    <xf numFmtId="0" fontId="19" fillId="34" borderId="19" xfId="0" applyFont="1" applyFill="1" applyBorder="1">
      <alignment vertical="center"/>
    </xf>
    <xf numFmtId="0" fontId="19" fillId="34" borderId="20" xfId="0" applyFont="1" applyFill="1" applyBorder="1">
      <alignment vertical="center"/>
    </xf>
    <xf numFmtId="0" fontId="19" fillId="34" borderId="24" xfId="0" applyFont="1" applyFill="1" applyBorder="1">
      <alignment vertical="center"/>
    </xf>
    <xf numFmtId="0" fontId="19" fillId="34" borderId="21" xfId="0" applyFont="1" applyFill="1" applyBorder="1">
      <alignment vertical="center"/>
    </xf>
    <xf numFmtId="0" fontId="19" fillId="34" borderId="28" xfId="0" applyFont="1" applyFill="1" applyBorder="1">
      <alignment vertical="center"/>
    </xf>
    <xf numFmtId="0" fontId="22" fillId="34" borderId="0" xfId="0" applyFont="1" applyFill="1">
      <alignment vertical="center"/>
    </xf>
    <xf numFmtId="0" fontId="19" fillId="34" borderId="22" xfId="0" applyFont="1" applyFill="1" applyBorder="1">
      <alignment vertical="center"/>
    </xf>
    <xf numFmtId="0" fontId="19" fillId="34" borderId="33" xfId="0" applyFont="1" applyFill="1" applyBorder="1">
      <alignment vertical="center"/>
    </xf>
    <xf numFmtId="0" fontId="19" fillId="34" borderId="38" xfId="0" applyFont="1" applyFill="1" applyBorder="1">
      <alignment vertical="center"/>
    </xf>
    <xf numFmtId="0" fontId="19" fillId="34" borderId="36" xfId="0" applyFont="1" applyFill="1" applyBorder="1">
      <alignment vertical="center"/>
    </xf>
    <xf numFmtId="0" fontId="19" fillId="34" borderId="34" xfId="0" applyFont="1" applyFill="1" applyBorder="1">
      <alignment vertical="center"/>
    </xf>
    <xf numFmtId="0" fontId="19" fillId="34" borderId="37" xfId="0" applyFont="1" applyFill="1" applyBorder="1">
      <alignment vertical="center"/>
    </xf>
    <xf numFmtId="0" fontId="19" fillId="34" borderId="39" xfId="0" applyFont="1" applyFill="1" applyBorder="1">
      <alignment vertical="center"/>
    </xf>
    <xf numFmtId="0" fontId="19" fillId="34" borderId="35" xfId="0" applyFont="1" applyFill="1" applyBorder="1">
      <alignment vertical="center"/>
    </xf>
    <xf numFmtId="0" fontId="19" fillId="34" borderId="40" xfId="0" applyFont="1" applyFill="1" applyBorder="1">
      <alignment vertical="center"/>
    </xf>
    <xf numFmtId="0" fontId="19" fillId="34" borderId="10" xfId="0" applyFont="1" applyFill="1" applyBorder="1" applyAlignment="1">
      <alignment horizontal="left" vertical="center"/>
    </xf>
    <xf numFmtId="0" fontId="23" fillId="34" borderId="0" xfId="0" applyFont="1" applyFill="1">
      <alignment vertical="center"/>
    </xf>
    <xf numFmtId="0" fontId="24" fillId="34" borderId="14" xfId="0" applyFont="1" applyFill="1" applyBorder="1">
      <alignment vertical="center"/>
    </xf>
    <xf numFmtId="0" fontId="24" fillId="34" borderId="15" xfId="0" applyFont="1" applyFill="1" applyBorder="1" applyAlignment="1">
      <alignment vertical="center" wrapText="1"/>
    </xf>
    <xf numFmtId="0" fontId="24" fillId="34" borderId="13" xfId="0" applyFont="1" applyFill="1" applyBorder="1">
      <alignment vertical="center"/>
    </xf>
    <xf numFmtId="0" fontId="24" fillId="34" borderId="16" xfId="0" applyFont="1" applyFill="1" applyBorder="1">
      <alignment vertical="center"/>
    </xf>
    <xf numFmtId="0" fontId="24" fillId="34" borderId="17" xfId="0" applyFont="1" applyFill="1" applyBorder="1">
      <alignment vertical="center"/>
    </xf>
    <xf numFmtId="0" fontId="24" fillId="34" borderId="10" xfId="0" applyFont="1" applyFill="1" applyBorder="1">
      <alignment vertical="center"/>
    </xf>
    <xf numFmtId="0" fontId="24" fillId="34" borderId="10" xfId="0" applyFont="1" applyFill="1" applyBorder="1" applyAlignment="1">
      <alignment horizontal="left" vertical="center"/>
    </xf>
    <xf numFmtId="0" fontId="24" fillId="34" borderId="10" xfId="0" applyFont="1" applyFill="1" applyBorder="1" applyAlignment="1">
      <alignment horizontal="center" vertical="center"/>
    </xf>
    <xf numFmtId="0" fontId="25" fillId="34" borderId="10" xfId="0" applyFont="1" applyFill="1" applyBorder="1" applyAlignment="1">
      <alignment vertical="center" wrapText="1"/>
    </xf>
    <xf numFmtId="0" fontId="20" fillId="34" borderId="0" xfId="0" applyFont="1" applyFill="1">
      <alignment vertical="center"/>
    </xf>
    <xf numFmtId="0" fontId="19" fillId="34" borderId="30" xfId="0" applyFont="1" applyFill="1" applyBorder="1" applyAlignment="1">
      <alignment horizontal="left" vertical="center"/>
    </xf>
    <xf numFmtId="0" fontId="19" fillId="34" borderId="11" xfId="0" applyFont="1" applyFill="1" applyBorder="1" applyAlignment="1">
      <alignment horizontal="left" vertical="center"/>
    </xf>
    <xf numFmtId="0" fontId="19" fillId="34" borderId="31" xfId="0" applyFont="1" applyFill="1" applyBorder="1" applyAlignment="1">
      <alignment horizontal="left" vertical="center"/>
    </xf>
    <xf numFmtId="0" fontId="19" fillId="34" borderId="12" xfId="0" applyFont="1" applyFill="1" applyBorder="1" applyAlignment="1">
      <alignment horizontal="left" vertical="center"/>
    </xf>
    <xf numFmtId="0" fontId="27" fillId="34" borderId="10" xfId="0" applyFont="1" applyFill="1" applyBorder="1" applyAlignment="1">
      <alignment horizontal="center" vertical="center"/>
    </xf>
    <xf numFmtId="0" fontId="28" fillId="34" borderId="0" xfId="0" applyFont="1" applyFill="1">
      <alignment vertical="center"/>
    </xf>
    <xf numFmtId="0" fontId="19" fillId="34" borderId="29" xfId="0" applyFont="1" applyFill="1" applyBorder="1" applyAlignment="1">
      <alignment horizontal="center" vertical="center"/>
    </xf>
    <xf numFmtId="0" fontId="19" fillId="38" borderId="10" xfId="0" applyFont="1" applyFill="1" applyBorder="1" applyAlignment="1">
      <alignment horizontal="center" vertical="center"/>
    </xf>
    <xf numFmtId="0" fontId="24" fillId="34" borderId="18" xfId="0" applyFont="1" applyFill="1" applyBorder="1" applyAlignment="1">
      <alignment vertical="center" wrapText="1"/>
    </xf>
    <xf numFmtId="0" fontId="20" fillId="39" borderId="10" xfId="0" applyFont="1" applyFill="1" applyBorder="1" applyAlignment="1">
      <alignment horizontal="center" vertical="center"/>
    </xf>
    <xf numFmtId="0" fontId="20" fillId="40" borderId="10" xfId="0" applyFont="1" applyFill="1" applyBorder="1" applyAlignment="1">
      <alignment horizontal="center" vertical="center"/>
    </xf>
    <xf numFmtId="0" fontId="19" fillId="41" borderId="10" xfId="0" applyFont="1" applyFill="1" applyBorder="1" applyAlignment="1">
      <alignment horizontal="center" vertical="center"/>
    </xf>
    <xf numFmtId="0" fontId="19" fillId="42" borderId="10" xfId="0" applyFont="1" applyFill="1" applyBorder="1" applyAlignment="1">
      <alignment horizontal="center" vertical="center"/>
    </xf>
    <xf numFmtId="0" fontId="27" fillId="42" borderId="10" xfId="0" applyFont="1" applyFill="1" applyBorder="1" applyAlignment="1">
      <alignment horizontal="center" vertical="center"/>
    </xf>
    <xf numFmtId="0" fontId="20" fillId="43" borderId="10" xfId="0" applyFont="1" applyFill="1" applyBorder="1" applyAlignment="1">
      <alignment horizontal="center" vertical="center"/>
    </xf>
    <xf numFmtId="42" fontId="19" fillId="34" borderId="10" xfId="0" applyNumberFormat="1" applyFont="1" applyFill="1" applyBorder="1" applyAlignment="1">
      <alignment horizontal="center" vertical="center"/>
    </xf>
    <xf numFmtId="42" fontId="20" fillId="34" borderId="10" xfId="0" applyNumberFormat="1" applyFont="1" applyFill="1" applyBorder="1" applyAlignment="1">
      <alignment horizontal="center" vertical="center"/>
    </xf>
    <xf numFmtId="0" fontId="24" fillId="34" borderId="38" xfId="0" applyFont="1" applyFill="1" applyBorder="1">
      <alignment vertical="center"/>
    </xf>
    <xf numFmtId="0" fontId="24" fillId="34" borderId="36" xfId="0" applyFont="1" applyFill="1" applyBorder="1">
      <alignment vertical="center"/>
    </xf>
    <xf numFmtId="0" fontId="24" fillId="34" borderId="34" xfId="0" applyFont="1" applyFill="1" applyBorder="1">
      <alignment vertical="center"/>
    </xf>
    <xf numFmtId="0" fontId="24" fillId="34" borderId="39" xfId="0" applyFont="1" applyFill="1" applyBorder="1">
      <alignment vertical="center"/>
    </xf>
    <xf numFmtId="0" fontId="24" fillId="34" borderId="37" xfId="0" applyFont="1" applyFill="1" applyBorder="1">
      <alignment vertical="center"/>
    </xf>
    <xf numFmtId="0" fontId="24" fillId="34" borderId="35" xfId="0" applyFont="1" applyFill="1" applyBorder="1">
      <alignment vertical="center"/>
    </xf>
    <xf numFmtId="0" fontId="24" fillId="34" borderId="40" xfId="0" applyFont="1" applyFill="1" applyBorder="1">
      <alignment vertical="center"/>
    </xf>
    <xf numFmtId="0" fontId="24" fillId="34" borderId="30" xfId="0" applyFont="1" applyFill="1" applyBorder="1">
      <alignment vertical="center"/>
    </xf>
    <xf numFmtId="0" fontId="24" fillId="34" borderId="12" xfId="0" applyFont="1" applyFill="1" applyBorder="1">
      <alignment vertical="center"/>
    </xf>
    <xf numFmtId="42" fontId="19" fillId="34" borderId="0" xfId="0" applyNumberFormat="1" applyFont="1" applyFill="1">
      <alignment vertical="center"/>
    </xf>
    <xf numFmtId="0" fontId="33" fillId="0" borderId="0" xfId="0" applyFont="1" applyAlignment="1">
      <alignment horizontal="left" vertical="center"/>
    </xf>
    <xf numFmtId="0" fontId="19" fillId="34" borderId="10" xfId="0" applyFont="1" applyFill="1" applyBorder="1">
      <alignment vertical="center"/>
    </xf>
    <xf numFmtId="0" fontId="23" fillId="34" borderId="10" xfId="0" applyFont="1" applyFill="1" applyBorder="1">
      <alignment vertical="center"/>
    </xf>
    <xf numFmtId="0" fontId="23" fillId="34" borderId="0" xfId="0" applyFont="1" applyFill="1" applyAlignment="1">
      <alignment vertical="top"/>
    </xf>
    <xf numFmtId="0" fontId="23" fillId="34" borderId="0" xfId="0" applyFont="1" applyFill="1" applyAlignment="1">
      <alignment vertical="top" wrapText="1"/>
    </xf>
    <xf numFmtId="0" fontId="19" fillId="34" borderId="22" xfId="0" applyFont="1" applyFill="1" applyBorder="1" applyAlignment="1">
      <alignment horizontal="center" vertical="center"/>
    </xf>
    <xf numFmtId="0" fontId="21" fillId="34" borderId="22" xfId="0" applyFont="1" applyFill="1" applyBorder="1" applyAlignment="1">
      <alignment horizontal="left" vertical="center" wrapText="1"/>
    </xf>
    <xf numFmtId="0" fontId="19" fillId="34" borderId="42" xfId="0" applyFont="1" applyFill="1" applyBorder="1" applyAlignment="1">
      <alignment horizontal="center" vertical="center"/>
    </xf>
    <xf numFmtId="0" fontId="19" fillId="34" borderId="43" xfId="0" applyFont="1" applyFill="1" applyBorder="1" applyAlignment="1">
      <alignment horizontal="center" vertical="center"/>
    </xf>
    <xf numFmtId="0" fontId="24" fillId="34" borderId="0" xfId="0" applyFont="1" applyFill="1" applyAlignment="1">
      <alignment horizontal="left" vertical="center"/>
    </xf>
    <xf numFmtId="0" fontId="19" fillId="34" borderId="30" xfId="0" applyFont="1" applyFill="1" applyBorder="1" applyAlignment="1">
      <alignment horizontal="center" vertical="center"/>
    </xf>
    <xf numFmtId="0" fontId="26" fillId="34" borderId="0" xfId="0" applyFont="1" applyFill="1">
      <alignment vertical="center"/>
    </xf>
    <xf numFmtId="0" fontId="29" fillId="34" borderId="0" xfId="0" applyFont="1" applyFill="1">
      <alignment vertical="center"/>
    </xf>
    <xf numFmtId="0" fontId="39" fillId="34" borderId="43" xfId="0" applyFont="1" applyFill="1" applyBorder="1" applyAlignment="1">
      <alignment horizontal="center" vertical="center"/>
    </xf>
    <xf numFmtId="0" fontId="19" fillId="34" borderId="44" xfId="0" applyFont="1" applyFill="1" applyBorder="1">
      <alignment vertical="center"/>
    </xf>
    <xf numFmtId="0" fontId="34" fillId="34" borderId="0" xfId="0" applyFont="1" applyFill="1">
      <alignment vertical="center"/>
    </xf>
    <xf numFmtId="0" fontId="35" fillId="34" borderId="0" xfId="42" applyFill="1" applyBorder="1">
      <alignment vertical="center"/>
    </xf>
    <xf numFmtId="0" fontId="37" fillId="34" borderId="0" xfId="0" applyFont="1" applyFill="1">
      <alignment vertical="center"/>
    </xf>
    <xf numFmtId="0" fontId="38" fillId="34" borderId="0" xfId="0" applyFont="1" applyFill="1">
      <alignment vertical="center"/>
    </xf>
    <xf numFmtId="0" fontId="19" fillId="34" borderId="0" xfId="0" applyFont="1" applyFill="1" applyAlignment="1">
      <alignment horizontal="left" vertical="center"/>
    </xf>
    <xf numFmtId="0" fontId="20" fillId="37" borderId="22" xfId="0" applyFont="1" applyFill="1" applyBorder="1" applyAlignment="1">
      <alignment horizontal="center" vertical="center"/>
    </xf>
    <xf numFmtId="0" fontId="20" fillId="37" borderId="32" xfId="0" applyFont="1" applyFill="1" applyBorder="1" applyAlignment="1">
      <alignment horizontal="center" vertical="center"/>
    </xf>
    <xf numFmtId="0" fontId="20" fillId="37" borderId="25" xfId="0" applyFont="1" applyFill="1" applyBorder="1" applyAlignment="1">
      <alignment horizontal="center" vertical="center"/>
    </xf>
    <xf numFmtId="0" fontId="20" fillId="35" borderId="10" xfId="0" applyFont="1" applyFill="1" applyBorder="1" applyAlignment="1">
      <alignment horizontal="center" vertical="center"/>
    </xf>
    <xf numFmtId="0" fontId="20" fillId="35" borderId="22" xfId="0" applyFont="1" applyFill="1" applyBorder="1" applyAlignment="1">
      <alignment horizontal="center" vertical="center"/>
    </xf>
    <xf numFmtId="0" fontId="20" fillId="35" borderId="32" xfId="0" applyFont="1" applyFill="1" applyBorder="1" applyAlignment="1">
      <alignment horizontal="center" vertical="center"/>
    </xf>
    <xf numFmtId="0" fontId="20" fillId="35" borderId="41" xfId="0" applyFont="1" applyFill="1" applyBorder="1" applyAlignment="1">
      <alignment horizontal="center" vertical="center"/>
    </xf>
    <xf numFmtId="0" fontId="20" fillId="36" borderId="22" xfId="0" applyFont="1" applyFill="1" applyBorder="1" applyAlignment="1">
      <alignment horizontal="center" vertical="center"/>
    </xf>
    <xf numFmtId="0" fontId="20" fillId="36" borderId="32" xfId="0" applyFont="1" applyFill="1" applyBorder="1" applyAlignment="1">
      <alignment horizontal="center" vertical="center"/>
    </xf>
    <xf numFmtId="0" fontId="20" fillId="36" borderId="25" xfId="0" applyFont="1" applyFill="1" applyBorder="1" applyAlignment="1">
      <alignment horizontal="center" vertical="center"/>
    </xf>
    <xf numFmtId="0" fontId="20" fillId="33" borderId="22" xfId="0" applyFont="1" applyFill="1" applyBorder="1" applyAlignment="1">
      <alignment horizontal="center" vertical="center"/>
    </xf>
    <xf numFmtId="0" fontId="20" fillId="33" borderId="32" xfId="0" applyFont="1" applyFill="1" applyBorder="1" applyAlignment="1">
      <alignment horizontal="center" vertical="center"/>
    </xf>
    <xf numFmtId="0" fontId="20" fillId="33" borderId="25" xfId="0" applyFont="1" applyFill="1" applyBorder="1" applyAlignment="1">
      <alignment horizontal="center" vertical="center"/>
    </xf>
    <xf numFmtId="0" fontId="30" fillId="42" borderId="33" xfId="0" applyFont="1" applyFill="1" applyBorder="1" applyAlignment="1">
      <alignment horizontal="center" vertical="center"/>
    </xf>
    <xf numFmtId="0" fontId="30" fillId="42" borderId="49" xfId="0" applyFont="1" applyFill="1" applyBorder="1" applyAlignment="1">
      <alignment horizontal="center" vertical="center"/>
    </xf>
    <xf numFmtId="0" fontId="30" fillId="42" borderId="36" xfId="0" applyFont="1" applyFill="1" applyBorder="1" applyAlignment="1">
      <alignment horizontal="center" vertical="center"/>
    </xf>
    <xf numFmtId="0" fontId="42" fillId="44" borderId="51" xfId="0" applyFont="1" applyFill="1" applyBorder="1" applyAlignment="1">
      <alignment horizontal="center" vertical="center"/>
    </xf>
    <xf numFmtId="0" fontId="32" fillId="44" borderId="50" xfId="0" applyFont="1" applyFill="1" applyBorder="1" applyAlignment="1">
      <alignment horizontal="center" vertical="center"/>
    </xf>
    <xf numFmtId="0" fontId="32" fillId="44" borderId="52"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9" fillId="34" borderId="44" xfId="0" applyFont="1" applyFill="1" applyBorder="1" applyAlignment="1">
      <alignment horizontal="left" vertical="center" wrapText="1"/>
    </xf>
    <xf numFmtId="0" fontId="19" fillId="34" borderId="0" xfId="0" applyFont="1" applyFill="1" applyAlignment="1">
      <alignment horizontal="left" vertical="center"/>
    </xf>
    <xf numFmtId="0" fontId="19" fillId="34" borderId="47" xfId="0" applyFont="1" applyFill="1" applyBorder="1" applyAlignment="1">
      <alignment horizontal="left" vertical="center"/>
    </xf>
    <xf numFmtId="0" fontId="19" fillId="34" borderId="44" xfId="0" applyFont="1" applyFill="1" applyBorder="1" applyAlignment="1">
      <alignment horizontal="left" vertical="center"/>
    </xf>
    <xf numFmtId="0" fontId="35" fillId="34" borderId="11" xfId="42" applyFill="1" applyBorder="1" applyAlignment="1">
      <alignment horizontal="left" vertical="center"/>
    </xf>
    <xf numFmtId="0" fontId="35" fillId="34" borderId="48" xfId="42" applyFill="1" applyBorder="1" applyAlignment="1">
      <alignment horizontal="left" vertical="center"/>
    </xf>
    <xf numFmtId="0" fontId="35" fillId="34" borderId="12" xfId="42" applyFill="1" applyBorder="1" applyAlignment="1">
      <alignment horizontal="left" vertical="center"/>
    </xf>
    <xf numFmtId="0" fontId="30" fillId="42" borderId="45" xfId="0" applyFont="1" applyFill="1" applyBorder="1" applyAlignment="1">
      <alignment horizontal="center" vertical="center"/>
    </xf>
    <xf numFmtId="0" fontId="30" fillId="42" borderId="46" xfId="0" applyFont="1" applyFill="1" applyBorder="1" applyAlignment="1">
      <alignment horizontal="center" vertical="center"/>
    </xf>
    <xf numFmtId="0" fontId="30" fillId="42" borderId="41" xfId="0" applyFont="1" applyFill="1" applyBorder="1" applyAlignment="1">
      <alignment horizontal="center" vertical="center"/>
    </xf>
    <xf numFmtId="0" fontId="32" fillId="44" borderId="51" xfId="0" applyFont="1" applyFill="1" applyBorder="1" applyAlignment="1">
      <alignment horizontal="center" vertical="center"/>
    </xf>
    <xf numFmtId="0" fontId="19" fillId="34" borderId="0" xfId="0" applyFont="1" applyFill="1" applyAlignment="1">
      <alignment horizontal="left" vertical="center" wrapText="1"/>
    </xf>
    <xf numFmtId="0" fontId="19" fillId="34" borderId="47" xfId="0" applyFont="1" applyFill="1" applyBorder="1" applyAlignment="1">
      <alignment horizontal="left" vertical="center" wrapText="1"/>
    </xf>
    <xf numFmtId="0" fontId="41" fillId="34" borderId="11" xfId="42" applyFont="1" applyFill="1" applyBorder="1" applyAlignment="1">
      <alignment horizontal="left" vertical="center"/>
    </xf>
    <xf numFmtId="0" fontId="40" fillId="34" borderId="48" xfId="42" applyFont="1" applyFill="1" applyBorder="1" applyAlignment="1">
      <alignment horizontal="left" vertical="center"/>
    </xf>
    <xf numFmtId="0" fontId="40" fillId="34" borderId="12" xfId="42" applyFont="1" applyFill="1" applyBorder="1" applyAlignment="1">
      <alignment horizontal="left" vertical="center"/>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24" fillId="34" borderId="22" xfId="0" applyFont="1" applyFill="1" applyBorder="1" applyAlignment="1">
      <alignment horizontal="left" vertical="center"/>
    </xf>
    <xf numFmtId="0" fontId="24" fillId="34" borderId="32" xfId="0" applyFont="1" applyFill="1" applyBorder="1" applyAlignment="1">
      <alignment horizontal="left" vertical="center"/>
    </xf>
    <xf numFmtId="0" fontId="24" fillId="34" borderId="25" xfId="0" applyFont="1" applyFill="1" applyBorder="1" applyAlignment="1">
      <alignment horizontal="left" vertical="center"/>
    </xf>
    <xf numFmtId="0" fontId="20" fillId="35" borderId="25" xfId="0" applyFont="1" applyFill="1" applyBorder="1" applyAlignment="1">
      <alignment horizontal="center" vertical="center"/>
    </xf>
    <xf numFmtId="0" fontId="30" fillId="34" borderId="0" xfId="0" applyFont="1" applyFill="1" applyAlignment="1">
      <alignment horizontal="center" vertical="center"/>
    </xf>
    <xf numFmtId="0" fontId="35" fillId="34" borderId="0" xfId="42" applyFill="1" applyBorder="1" applyAlignment="1">
      <alignment horizontal="left" vertical="center"/>
    </xf>
    <xf numFmtId="0" fontId="32" fillId="34" borderId="0" xfId="0" applyFont="1" applyFill="1" applyAlignment="1">
      <alignment horizontal="center" vertical="center"/>
    </xf>
    <xf numFmtId="0" fontId="43" fillId="34" borderId="0" xfId="0" applyFont="1" applyFill="1" applyAlignment="1">
      <alignment horizontal="center" vertical="center"/>
    </xf>
    <xf numFmtId="0" fontId="41" fillId="34" borderId="0" xfId="42" applyFont="1" applyFill="1" applyBorder="1" applyAlignment="1">
      <alignment horizontal="left" vertical="center"/>
    </xf>
    <xf numFmtId="0" fontId="40" fillId="34" borderId="0" xfId="42" applyFont="1" applyFill="1" applyBorder="1" applyAlignment="1">
      <alignment horizontal="left" vertical="center"/>
    </xf>
    <xf numFmtId="0" fontId="0" fillId="34" borderId="0" xfId="0" applyFill="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99"/>
      <color rgb="FFFFE5FF"/>
      <color rgb="FFE4C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11206</xdr:colOff>
      <xdr:row>3</xdr:row>
      <xdr:rowOff>78441</xdr:rowOff>
    </xdr:from>
    <xdr:to>
      <xdr:col>12</xdr:col>
      <xdr:colOff>196217</xdr:colOff>
      <xdr:row>9</xdr:row>
      <xdr:rowOff>33931</xdr:rowOff>
    </xdr:to>
    <xdr:cxnSp macro="">
      <xdr:nvCxnSpPr>
        <xdr:cNvPr id="7" name="コネクタ: カギ線 6">
          <a:extLst>
            <a:ext uri="{FF2B5EF4-FFF2-40B4-BE49-F238E27FC236}">
              <a16:creationId xmlns:a16="http://schemas.microsoft.com/office/drawing/2014/main" id="{AB9343EF-AADA-4C64-AC15-D7F53B184AE7}"/>
            </a:ext>
          </a:extLst>
        </xdr:cNvPr>
        <xdr:cNvCxnSpPr>
          <a:endCxn id="2" idx="1"/>
        </xdr:cNvCxnSpPr>
      </xdr:nvCxnSpPr>
      <xdr:spPr>
        <a:xfrm>
          <a:off x="19038794" y="694765"/>
          <a:ext cx="3412305" cy="1490695"/>
        </a:xfrm>
        <a:prstGeom prst="bentConnector3">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194312</xdr:colOff>
      <xdr:row>0</xdr:row>
      <xdr:rowOff>64278</xdr:rowOff>
    </xdr:from>
    <xdr:to>
      <xdr:col>17</xdr:col>
      <xdr:colOff>347161</xdr:colOff>
      <xdr:row>16</xdr:row>
      <xdr:rowOff>65328</xdr:rowOff>
    </xdr:to>
    <xdr:grpSp>
      <xdr:nvGrpSpPr>
        <xdr:cNvPr id="11" name="グループ化 10">
          <a:extLst>
            <a:ext uri="{FF2B5EF4-FFF2-40B4-BE49-F238E27FC236}">
              <a16:creationId xmlns:a16="http://schemas.microsoft.com/office/drawing/2014/main" id="{63D51550-7B2F-59EC-B56F-5267E1966D37}"/>
            </a:ext>
          </a:extLst>
        </xdr:cNvPr>
        <xdr:cNvGrpSpPr/>
      </xdr:nvGrpSpPr>
      <xdr:grpSpPr>
        <a:xfrm>
          <a:off x="25231455" y="64278"/>
          <a:ext cx="5718170" cy="4505014"/>
          <a:chOff x="16192500" y="3693079"/>
          <a:chExt cx="5135657" cy="4240684"/>
        </a:xfrm>
      </xdr:grpSpPr>
      <xdr:sp macro="" textlink="">
        <xdr:nvSpPr>
          <xdr:cNvPr id="2" name="正方形/長方形 1">
            <a:extLst>
              <a:ext uri="{FF2B5EF4-FFF2-40B4-BE49-F238E27FC236}">
                <a16:creationId xmlns:a16="http://schemas.microsoft.com/office/drawing/2014/main" id="{63AA75DB-9DF7-4AF0-8AEA-293B323485F0}"/>
              </a:ext>
            </a:extLst>
          </xdr:cNvPr>
          <xdr:cNvSpPr/>
        </xdr:nvSpPr>
        <xdr:spPr>
          <a:xfrm>
            <a:off x="16192500" y="3693079"/>
            <a:ext cx="4715871" cy="4240684"/>
          </a:xfrm>
          <a:prstGeom prst="rect">
            <a:avLst/>
          </a:prstGeom>
          <a:solidFill>
            <a:schemeClr val="bg1">
              <a:lumMod val="95000"/>
            </a:schemeClr>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u="sng">
                <a:solidFill>
                  <a:schemeClr val="accent2"/>
                </a:solidFill>
                <a:latin typeface="游ゴシック" panose="020B0400000000000000" pitchFamily="50" charset="-128"/>
                <a:ea typeface="游ゴシック" panose="020B0400000000000000" pitchFamily="50" charset="-128"/>
              </a:rPr>
              <a:t>招待枠・参加費について</a:t>
            </a:r>
          </a:p>
        </xdr:txBody>
      </xdr:sp>
      <xdr:sp macro="" textlink="">
        <xdr:nvSpPr>
          <xdr:cNvPr id="3" name="Text Box 11">
            <a:extLst>
              <a:ext uri="{FF2B5EF4-FFF2-40B4-BE49-F238E27FC236}">
                <a16:creationId xmlns:a16="http://schemas.microsoft.com/office/drawing/2014/main" id="{10939FEC-9D1A-4DA0-ACF0-6A9963E11148}"/>
              </a:ext>
            </a:extLst>
          </xdr:cNvPr>
          <xdr:cNvSpPr txBox="1">
            <a:spLocks noChangeArrowheads="1"/>
          </xdr:cNvSpPr>
        </xdr:nvSpPr>
        <xdr:spPr bwMode="auto">
          <a:xfrm>
            <a:off x="16457087" y="4179936"/>
            <a:ext cx="4871070" cy="51635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FFC000"/>
                  </a:outerShdw>
                </a:effectLst>
              </a14:hiddenEffects>
            </a:ext>
          </a:extLst>
        </xdr:spPr>
        <xdr:txBody>
          <a:bodyPr vertOverflow="clip" wrap="square" lIns="36576" tIns="36576" rIns="36576" bIns="36576" anchor="t" upright="1"/>
          <a:lstStyle/>
          <a:p>
            <a:pPr algn="l" rtl="0">
              <a:defRPr sz="1000"/>
            </a:pPr>
            <a:r>
              <a:rPr lang="ja-JP" altLang="en-US" sz="1000" b="1" i="0" u="none" strike="noStrike" baseline="0">
                <a:solidFill>
                  <a:srgbClr val="000000"/>
                </a:solidFill>
                <a:latin typeface="游明朝" panose="02020400000000000000" pitchFamily="18" charset="-128"/>
                <a:ea typeface="游明朝" panose="02020400000000000000" pitchFamily="18" charset="-128"/>
              </a:rPr>
              <a:t>上記対象企業のうち以下に該当する企業様にはご招待枠がございます</a:t>
            </a:r>
          </a:p>
          <a:p>
            <a:pPr algn="l" rtl="0">
              <a:defRPr sz="1000"/>
            </a:pPr>
            <a:r>
              <a:rPr lang="ja-JP" altLang="en-US" sz="1000" b="1" i="0" u="none" strike="noStrike" baseline="0">
                <a:solidFill>
                  <a:srgbClr val="000000"/>
                </a:solidFill>
                <a:latin typeface="游明朝" panose="02020400000000000000" pitchFamily="18" charset="-128"/>
                <a:ea typeface="游明朝" panose="02020400000000000000" pitchFamily="18" charset="-128"/>
                <a:cs typeface="Calibri"/>
              </a:rPr>
              <a:t>ご招待枠はオンライン参加の場合でもご利用いただけます</a:t>
            </a:r>
            <a:endParaRPr lang="ja-JP" altLang="en-US" sz="1000" b="0" i="0" u="none" strike="noStrike" baseline="0">
              <a:solidFill>
                <a:srgbClr val="000000"/>
              </a:solidFill>
              <a:latin typeface="游明朝" panose="02020400000000000000" pitchFamily="18" charset="-128"/>
              <a:ea typeface="游明朝" panose="02020400000000000000" pitchFamily="18" charset="-128"/>
              <a:cs typeface="Calibri"/>
            </a:endParaRPr>
          </a:p>
          <a:p>
            <a:pPr algn="l" rtl="0">
              <a:defRPr sz="1000"/>
            </a:pPr>
            <a:endParaRPr lang="ja-JP" altLang="en-US" sz="1000" b="0" i="0" u="none" strike="noStrike" baseline="0">
              <a:solidFill>
                <a:srgbClr val="000000"/>
              </a:solidFill>
              <a:latin typeface="游明朝"/>
              <a:ea typeface="游明朝"/>
            </a:endParaRPr>
          </a:p>
        </xdr:txBody>
      </xdr:sp>
      <xdr:sp macro="" textlink="">
        <xdr:nvSpPr>
          <xdr:cNvPr id="5" name="Text Box 16">
            <a:extLst>
              <a:ext uri="{FF2B5EF4-FFF2-40B4-BE49-F238E27FC236}">
                <a16:creationId xmlns:a16="http://schemas.microsoft.com/office/drawing/2014/main" id="{77E790BF-D112-4C26-A054-E0E3A44FD596}"/>
              </a:ext>
            </a:extLst>
          </xdr:cNvPr>
          <xdr:cNvSpPr txBox="1">
            <a:spLocks noChangeArrowheads="1"/>
          </xdr:cNvSpPr>
        </xdr:nvSpPr>
        <xdr:spPr bwMode="auto">
          <a:xfrm>
            <a:off x="16509326" y="6682776"/>
            <a:ext cx="3752579" cy="26061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FFC000"/>
                  </a:outerShdw>
                </a:effectLst>
              </a14:hiddenEffects>
            </a:ext>
          </a:extLst>
        </xdr:spPr>
        <xdr:txBody>
          <a:bodyPr vertOverflow="clip" wrap="square" lIns="36576" tIns="36576" rIns="36576" bIns="36576" anchor="t" upright="1"/>
          <a:lstStyle/>
          <a:p>
            <a:pPr algn="l" rtl="0">
              <a:defRPr sz="1000"/>
            </a:pPr>
            <a:r>
              <a:rPr lang="ja-JP" altLang="en-US" sz="1000" b="1" i="0" u="none" strike="noStrike" baseline="0">
                <a:solidFill>
                  <a:srgbClr val="000000"/>
                </a:solidFill>
                <a:latin typeface="游明朝"/>
                <a:ea typeface="游明朝"/>
              </a:rPr>
              <a:t>追加参加費</a:t>
            </a:r>
            <a:r>
              <a:rPr lang="ja-JP" altLang="en-US" sz="1000" b="1" i="0" u="none" strike="noStrike" baseline="0">
                <a:solidFill>
                  <a:srgbClr val="000000"/>
                </a:solidFill>
                <a:latin typeface="???"/>
                <a:ea typeface="游明朝"/>
              </a:rPr>
              <a:t>/</a:t>
            </a:r>
            <a:r>
              <a:rPr lang="ja-JP" altLang="en-US" sz="1000" b="1" i="0" u="none" strike="noStrike" baseline="0">
                <a:solidFill>
                  <a:srgbClr val="000000"/>
                </a:solidFill>
                <a:latin typeface="游明朝"/>
                <a:ea typeface="游明朝"/>
              </a:rPr>
              <a:t>一般参加費</a:t>
            </a:r>
          </a:p>
          <a:p>
            <a:pPr algn="l" rtl="0">
              <a:defRPr sz="1000"/>
            </a:pPr>
            <a:endParaRPr lang="ja-JP" altLang="en-US" sz="1000" b="1" i="0" u="none" strike="noStrike" baseline="0">
              <a:solidFill>
                <a:srgbClr val="000000"/>
              </a:solidFill>
              <a:latin typeface="游明朝"/>
              <a:ea typeface="游明朝"/>
            </a:endParaRPr>
          </a:p>
        </xdr:txBody>
      </xdr:sp>
      <xdr:pic>
        <xdr:nvPicPr>
          <xdr:cNvPr id="4" name="図 3">
            <a:extLst>
              <a:ext uri="{FF2B5EF4-FFF2-40B4-BE49-F238E27FC236}">
                <a16:creationId xmlns:a16="http://schemas.microsoft.com/office/drawing/2014/main" id="{8553E5DC-2B72-2125-4B5F-6B781D968458}"/>
              </a:ext>
            </a:extLst>
          </xdr:cNvPr>
          <xdr:cNvPicPr>
            <a:picLocks noChangeAspect="1"/>
          </xdr:cNvPicPr>
        </xdr:nvPicPr>
        <xdr:blipFill>
          <a:blip xmlns:r="http://schemas.openxmlformats.org/officeDocument/2006/relationships" r:embed="rId1"/>
          <a:stretch>
            <a:fillRect/>
          </a:stretch>
        </xdr:blipFill>
        <xdr:spPr>
          <a:xfrm>
            <a:off x="16265450" y="4652346"/>
            <a:ext cx="4609323" cy="2015154"/>
          </a:xfrm>
          <a:prstGeom prst="rect">
            <a:avLst/>
          </a:prstGeom>
        </xdr:spPr>
      </xdr:pic>
      <xdr:pic>
        <xdr:nvPicPr>
          <xdr:cNvPr id="8" name="図 7">
            <a:extLst>
              <a:ext uri="{FF2B5EF4-FFF2-40B4-BE49-F238E27FC236}">
                <a16:creationId xmlns:a16="http://schemas.microsoft.com/office/drawing/2014/main" id="{B19C2A0E-63E3-228A-59A5-D8A62DDB06B7}"/>
              </a:ext>
            </a:extLst>
          </xdr:cNvPr>
          <xdr:cNvPicPr>
            <a:picLocks noChangeAspect="1"/>
          </xdr:cNvPicPr>
        </xdr:nvPicPr>
        <xdr:blipFill>
          <a:blip xmlns:r="http://schemas.openxmlformats.org/officeDocument/2006/relationships" r:embed="rId2"/>
          <a:stretch>
            <a:fillRect/>
          </a:stretch>
        </xdr:blipFill>
        <xdr:spPr>
          <a:xfrm>
            <a:off x="16308143" y="6947647"/>
            <a:ext cx="4508661" cy="793489"/>
          </a:xfrm>
          <a:prstGeom prst="rect">
            <a:avLst/>
          </a:prstGeom>
        </xdr:spPr>
      </xdr:pic>
    </xdr:grpSp>
    <xdr:clientData/>
  </xdr:twoCellAnchor>
  <xdr:twoCellAnchor>
    <xdr:from>
      <xdr:col>10</xdr:col>
      <xdr:colOff>141867</xdr:colOff>
      <xdr:row>2</xdr:row>
      <xdr:rowOff>52218</xdr:rowOff>
    </xdr:from>
    <xdr:to>
      <xdr:col>11</xdr:col>
      <xdr:colOff>371700</xdr:colOff>
      <xdr:row>3</xdr:row>
      <xdr:rowOff>226021</xdr:rowOff>
    </xdr:to>
    <xdr:sp macro="" textlink="">
      <xdr:nvSpPr>
        <xdr:cNvPr id="15" name="テキスト ボックス 14">
          <a:extLst>
            <a:ext uri="{FF2B5EF4-FFF2-40B4-BE49-F238E27FC236}">
              <a16:creationId xmlns:a16="http://schemas.microsoft.com/office/drawing/2014/main" id="{8511F80D-D628-BFB2-96E2-AB817B63FEE8}"/>
            </a:ext>
          </a:extLst>
        </xdr:cNvPr>
        <xdr:cNvSpPr txBox="1"/>
      </xdr:nvSpPr>
      <xdr:spPr>
        <a:xfrm>
          <a:off x="19169455" y="444424"/>
          <a:ext cx="1675392" cy="397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solidFill>
                <a:srgbClr val="FF0000"/>
              </a:solidFill>
            </a:rPr>
            <a:t>右記ご参照ください。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11206</xdr:colOff>
      <xdr:row>3</xdr:row>
      <xdr:rowOff>72099</xdr:rowOff>
    </xdr:from>
    <xdr:to>
      <xdr:col>12</xdr:col>
      <xdr:colOff>418430</xdr:colOff>
      <xdr:row>9</xdr:row>
      <xdr:rowOff>23778</xdr:rowOff>
    </xdr:to>
    <xdr:cxnSp macro="">
      <xdr:nvCxnSpPr>
        <xdr:cNvPr id="8" name="コネクタ: カギ線 7">
          <a:extLst>
            <a:ext uri="{FF2B5EF4-FFF2-40B4-BE49-F238E27FC236}">
              <a16:creationId xmlns:a16="http://schemas.microsoft.com/office/drawing/2014/main" id="{01D09577-A8A6-44FC-A47D-034449E56FE6}"/>
            </a:ext>
          </a:extLst>
        </xdr:cNvPr>
        <xdr:cNvCxnSpPr>
          <a:endCxn id="10" idx="1"/>
        </xdr:cNvCxnSpPr>
      </xdr:nvCxnSpPr>
      <xdr:spPr>
        <a:xfrm>
          <a:off x="16988118" y="1103040"/>
          <a:ext cx="3410400" cy="1486885"/>
        </a:xfrm>
        <a:prstGeom prst="bentConnector3">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414620</xdr:colOff>
      <xdr:row>0</xdr:row>
      <xdr:rowOff>470648</xdr:rowOff>
    </xdr:from>
    <xdr:to>
      <xdr:col>17</xdr:col>
      <xdr:colOff>569374</xdr:colOff>
      <xdr:row>14</xdr:row>
      <xdr:rowOff>271897</xdr:rowOff>
    </xdr:to>
    <xdr:grpSp>
      <xdr:nvGrpSpPr>
        <xdr:cNvPr id="9" name="グループ化 8">
          <a:extLst>
            <a:ext uri="{FF2B5EF4-FFF2-40B4-BE49-F238E27FC236}">
              <a16:creationId xmlns:a16="http://schemas.microsoft.com/office/drawing/2014/main" id="{1C913813-7570-4C3C-84D6-B3622BB182FB}"/>
            </a:ext>
          </a:extLst>
        </xdr:cNvPr>
        <xdr:cNvGrpSpPr/>
      </xdr:nvGrpSpPr>
      <xdr:grpSpPr>
        <a:xfrm>
          <a:off x="24199906" y="470648"/>
          <a:ext cx="5720075" cy="4441285"/>
          <a:chOff x="16192500" y="3693079"/>
          <a:chExt cx="5135657" cy="4240684"/>
        </a:xfrm>
      </xdr:grpSpPr>
      <xdr:sp macro="" textlink="">
        <xdr:nvSpPr>
          <xdr:cNvPr id="10" name="正方形/長方形 9">
            <a:extLst>
              <a:ext uri="{FF2B5EF4-FFF2-40B4-BE49-F238E27FC236}">
                <a16:creationId xmlns:a16="http://schemas.microsoft.com/office/drawing/2014/main" id="{42BD1880-5825-2513-553E-B8F4F20579FC}"/>
              </a:ext>
            </a:extLst>
          </xdr:cNvPr>
          <xdr:cNvSpPr/>
        </xdr:nvSpPr>
        <xdr:spPr>
          <a:xfrm>
            <a:off x="16192500" y="3693079"/>
            <a:ext cx="4715871" cy="4240684"/>
          </a:xfrm>
          <a:prstGeom prst="rect">
            <a:avLst/>
          </a:prstGeom>
          <a:solidFill>
            <a:schemeClr val="bg1">
              <a:lumMod val="95000"/>
            </a:schemeClr>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u="sng">
                <a:solidFill>
                  <a:schemeClr val="accent2"/>
                </a:solidFill>
                <a:latin typeface="游ゴシック" panose="020B0400000000000000" pitchFamily="50" charset="-128"/>
                <a:ea typeface="游ゴシック" panose="020B0400000000000000" pitchFamily="50" charset="-128"/>
              </a:rPr>
              <a:t>招待枠・参加費について</a:t>
            </a:r>
          </a:p>
        </xdr:txBody>
      </xdr:sp>
      <xdr:sp macro="" textlink="">
        <xdr:nvSpPr>
          <xdr:cNvPr id="11" name="Text Box 11">
            <a:extLst>
              <a:ext uri="{FF2B5EF4-FFF2-40B4-BE49-F238E27FC236}">
                <a16:creationId xmlns:a16="http://schemas.microsoft.com/office/drawing/2014/main" id="{5225AB66-9FBD-DDB3-27E2-EF5AC094A7CF}"/>
              </a:ext>
            </a:extLst>
          </xdr:cNvPr>
          <xdr:cNvSpPr txBox="1">
            <a:spLocks noChangeArrowheads="1"/>
          </xdr:cNvSpPr>
        </xdr:nvSpPr>
        <xdr:spPr bwMode="auto">
          <a:xfrm>
            <a:off x="16457087" y="4179936"/>
            <a:ext cx="4871070" cy="51635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FFC000"/>
                  </a:outerShdw>
                </a:effectLst>
              </a14:hiddenEffects>
            </a:ext>
          </a:extLst>
        </xdr:spPr>
        <xdr:txBody>
          <a:bodyPr vertOverflow="clip" wrap="square" lIns="36576" tIns="36576" rIns="36576" bIns="36576" anchor="t" upright="1"/>
          <a:lstStyle/>
          <a:p>
            <a:pPr algn="l" rtl="0">
              <a:defRPr sz="1000"/>
            </a:pPr>
            <a:r>
              <a:rPr lang="ja-JP" altLang="en-US" sz="1000" b="1" i="0" u="none" strike="noStrike" baseline="0">
                <a:solidFill>
                  <a:srgbClr val="000000"/>
                </a:solidFill>
                <a:latin typeface="游明朝" panose="02020400000000000000" pitchFamily="18" charset="-128"/>
                <a:ea typeface="游明朝" panose="02020400000000000000" pitchFamily="18" charset="-128"/>
              </a:rPr>
              <a:t>上記対象企業のうち以下に該当する企業様にはご招待枠がございます</a:t>
            </a:r>
          </a:p>
          <a:p>
            <a:pPr algn="l" rtl="0">
              <a:defRPr sz="1000"/>
            </a:pPr>
            <a:r>
              <a:rPr lang="ja-JP" altLang="en-US" sz="1000" b="1" i="0" u="none" strike="noStrike" baseline="0">
                <a:solidFill>
                  <a:srgbClr val="000000"/>
                </a:solidFill>
                <a:latin typeface="游明朝" panose="02020400000000000000" pitchFamily="18" charset="-128"/>
                <a:ea typeface="游明朝" panose="02020400000000000000" pitchFamily="18" charset="-128"/>
                <a:cs typeface="Calibri"/>
              </a:rPr>
              <a:t>ご招待枠はオンライン参加の場合でもご利用いただけます</a:t>
            </a:r>
            <a:endParaRPr lang="ja-JP" altLang="en-US" sz="1000" b="0" i="0" u="none" strike="noStrike" baseline="0">
              <a:solidFill>
                <a:srgbClr val="000000"/>
              </a:solidFill>
              <a:latin typeface="游明朝" panose="02020400000000000000" pitchFamily="18" charset="-128"/>
              <a:ea typeface="游明朝" panose="02020400000000000000" pitchFamily="18" charset="-128"/>
              <a:cs typeface="Calibri"/>
            </a:endParaRPr>
          </a:p>
          <a:p>
            <a:pPr algn="l" rtl="0">
              <a:defRPr sz="1000"/>
            </a:pPr>
            <a:endParaRPr lang="ja-JP" altLang="en-US" sz="1000" b="0" i="0" u="none" strike="noStrike" baseline="0">
              <a:solidFill>
                <a:srgbClr val="000000"/>
              </a:solidFill>
              <a:latin typeface="游明朝"/>
              <a:ea typeface="游明朝"/>
            </a:endParaRPr>
          </a:p>
        </xdr:txBody>
      </xdr:sp>
      <xdr:sp macro="" textlink="">
        <xdr:nvSpPr>
          <xdr:cNvPr id="14" name="Text Box 16">
            <a:extLst>
              <a:ext uri="{FF2B5EF4-FFF2-40B4-BE49-F238E27FC236}">
                <a16:creationId xmlns:a16="http://schemas.microsoft.com/office/drawing/2014/main" id="{798CDDF6-D09C-085E-9215-6FB09690C620}"/>
              </a:ext>
            </a:extLst>
          </xdr:cNvPr>
          <xdr:cNvSpPr txBox="1">
            <a:spLocks noChangeArrowheads="1"/>
          </xdr:cNvSpPr>
        </xdr:nvSpPr>
        <xdr:spPr bwMode="auto">
          <a:xfrm>
            <a:off x="16509326" y="6682776"/>
            <a:ext cx="3752579" cy="26061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FFC000"/>
                  </a:outerShdw>
                </a:effectLst>
              </a14:hiddenEffects>
            </a:ext>
          </a:extLst>
        </xdr:spPr>
        <xdr:txBody>
          <a:bodyPr vertOverflow="clip" wrap="square" lIns="36576" tIns="36576" rIns="36576" bIns="36576" anchor="t" upright="1"/>
          <a:lstStyle/>
          <a:p>
            <a:pPr algn="l" rtl="0">
              <a:defRPr sz="1000"/>
            </a:pPr>
            <a:r>
              <a:rPr lang="ja-JP" altLang="en-US" sz="1000" b="1" i="0" u="none" strike="noStrike" baseline="0">
                <a:solidFill>
                  <a:srgbClr val="000000"/>
                </a:solidFill>
                <a:latin typeface="游明朝"/>
                <a:ea typeface="游明朝"/>
              </a:rPr>
              <a:t>追加参加費</a:t>
            </a:r>
            <a:r>
              <a:rPr lang="ja-JP" altLang="en-US" sz="1000" b="1" i="0" u="none" strike="noStrike" baseline="0">
                <a:solidFill>
                  <a:srgbClr val="000000"/>
                </a:solidFill>
                <a:latin typeface="???"/>
                <a:ea typeface="游明朝"/>
              </a:rPr>
              <a:t>/</a:t>
            </a:r>
            <a:r>
              <a:rPr lang="ja-JP" altLang="en-US" sz="1000" b="1" i="0" u="none" strike="noStrike" baseline="0">
                <a:solidFill>
                  <a:srgbClr val="000000"/>
                </a:solidFill>
                <a:latin typeface="游明朝"/>
                <a:ea typeface="游明朝"/>
              </a:rPr>
              <a:t>一般参加費</a:t>
            </a:r>
          </a:p>
          <a:p>
            <a:pPr algn="l" rtl="0">
              <a:defRPr sz="1000"/>
            </a:pPr>
            <a:endParaRPr lang="ja-JP" altLang="en-US" sz="1000" b="1" i="0" u="none" strike="noStrike" baseline="0">
              <a:solidFill>
                <a:srgbClr val="000000"/>
              </a:solidFill>
              <a:latin typeface="游明朝"/>
              <a:ea typeface="游明朝"/>
            </a:endParaRPr>
          </a:p>
        </xdr:txBody>
      </xdr:sp>
      <xdr:pic>
        <xdr:nvPicPr>
          <xdr:cNvPr id="15" name="図 14">
            <a:extLst>
              <a:ext uri="{FF2B5EF4-FFF2-40B4-BE49-F238E27FC236}">
                <a16:creationId xmlns:a16="http://schemas.microsoft.com/office/drawing/2014/main" id="{52EC004C-6133-F51D-2506-1A8FD4C5AA18}"/>
              </a:ext>
            </a:extLst>
          </xdr:cNvPr>
          <xdr:cNvPicPr>
            <a:picLocks noChangeAspect="1"/>
          </xdr:cNvPicPr>
        </xdr:nvPicPr>
        <xdr:blipFill>
          <a:blip xmlns:r="http://schemas.openxmlformats.org/officeDocument/2006/relationships" r:embed="rId1"/>
          <a:stretch>
            <a:fillRect/>
          </a:stretch>
        </xdr:blipFill>
        <xdr:spPr>
          <a:xfrm>
            <a:off x="16265450" y="4652346"/>
            <a:ext cx="4609323" cy="2015154"/>
          </a:xfrm>
          <a:prstGeom prst="rect">
            <a:avLst/>
          </a:prstGeom>
        </xdr:spPr>
      </xdr:pic>
      <xdr:pic>
        <xdr:nvPicPr>
          <xdr:cNvPr id="16" name="図 15">
            <a:extLst>
              <a:ext uri="{FF2B5EF4-FFF2-40B4-BE49-F238E27FC236}">
                <a16:creationId xmlns:a16="http://schemas.microsoft.com/office/drawing/2014/main" id="{2573B34E-FC34-29D3-FF77-0240A59CC666}"/>
              </a:ext>
            </a:extLst>
          </xdr:cNvPr>
          <xdr:cNvPicPr>
            <a:picLocks noChangeAspect="1"/>
          </xdr:cNvPicPr>
        </xdr:nvPicPr>
        <xdr:blipFill>
          <a:blip xmlns:r="http://schemas.openxmlformats.org/officeDocument/2006/relationships" r:embed="rId2"/>
          <a:stretch>
            <a:fillRect/>
          </a:stretch>
        </xdr:blipFill>
        <xdr:spPr>
          <a:xfrm>
            <a:off x="16308143" y="6947647"/>
            <a:ext cx="4508661" cy="793489"/>
          </a:xfrm>
          <a:prstGeom prst="rect">
            <a:avLst/>
          </a:prstGeom>
        </xdr:spPr>
      </xdr:pic>
    </xdr:grpSp>
    <xdr:clientData/>
  </xdr:twoCellAnchor>
  <xdr:twoCellAnchor>
    <xdr:from>
      <xdr:col>10</xdr:col>
      <xdr:colOff>141867</xdr:colOff>
      <xdr:row>2</xdr:row>
      <xdr:rowOff>53495</xdr:rowOff>
    </xdr:from>
    <xdr:to>
      <xdr:col>11</xdr:col>
      <xdr:colOff>593913</xdr:colOff>
      <xdr:row>3</xdr:row>
      <xdr:rowOff>219679</xdr:rowOff>
    </xdr:to>
    <xdr:sp macro="" textlink="">
      <xdr:nvSpPr>
        <xdr:cNvPr id="17" name="テキスト ボックス 16">
          <a:extLst>
            <a:ext uri="{FF2B5EF4-FFF2-40B4-BE49-F238E27FC236}">
              <a16:creationId xmlns:a16="http://schemas.microsoft.com/office/drawing/2014/main" id="{A2420609-97FA-4E56-98BA-0EFB21C7F144}"/>
            </a:ext>
          </a:extLst>
        </xdr:cNvPr>
        <xdr:cNvSpPr txBox="1"/>
      </xdr:nvSpPr>
      <xdr:spPr>
        <a:xfrm>
          <a:off x="17118779" y="860319"/>
          <a:ext cx="1673487" cy="390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solidFill>
                <a:srgbClr val="FF0000"/>
              </a:solidFill>
            </a:rPr>
            <a:t>右記ご参照ください。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di-japan.com/hdi/about6/PrivacyPolicy.as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di-japan.com/hdi/about6/PrivacyPolicy.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1"/>
  <sheetViews>
    <sheetView tabSelected="1" zoomScale="70" zoomScaleNormal="70" workbookViewId="0">
      <selection activeCell="A2" sqref="A2:J2"/>
    </sheetView>
  </sheetViews>
  <sheetFormatPr defaultColWidth="8.875" defaultRowHeight="18.75" x14ac:dyDescent="0.15"/>
  <cols>
    <col min="1" max="1" width="30.125" style="1" customWidth="1"/>
    <col min="2" max="2" width="35.375" style="1" customWidth="1"/>
    <col min="3" max="3" width="25.125" style="1" customWidth="1"/>
    <col min="4" max="4" width="26.625" style="1" customWidth="1"/>
    <col min="5" max="5" width="23.25" style="1" customWidth="1"/>
    <col min="6" max="6" width="23.625" style="1" customWidth="1"/>
    <col min="7" max="7" width="34.75" style="1" customWidth="1"/>
    <col min="8" max="8" width="21.125" style="1" customWidth="1"/>
    <col min="9" max="9" width="26" style="1" customWidth="1"/>
    <col min="10" max="10" width="35.375" style="1" customWidth="1"/>
    <col min="11" max="11" width="21.125" style="1" customWidth="1"/>
    <col min="12" max="12" width="26" style="1" customWidth="1"/>
    <col min="13" max="13" width="9.375" style="1" customWidth="1"/>
    <col min="14" max="35" width="15.875" style="1" customWidth="1"/>
    <col min="36" max="16384" width="8.875" style="1"/>
  </cols>
  <sheetData>
    <row r="1" spans="1:35" ht="12.75" customHeight="1" x14ac:dyDescent="0.15"/>
    <row r="2" spans="1:35" ht="19.5" thickBot="1" x14ac:dyDescent="0.2">
      <c r="A2" s="93" t="s">
        <v>0</v>
      </c>
      <c r="B2" s="94"/>
      <c r="C2" s="94"/>
      <c r="D2" s="94"/>
      <c r="E2" s="94"/>
      <c r="F2" s="94"/>
      <c r="G2" s="94"/>
      <c r="H2" s="94"/>
      <c r="I2" s="94"/>
      <c r="J2" s="95"/>
    </row>
    <row r="3" spans="1:35" x14ac:dyDescent="0.15">
      <c r="A3" s="2" t="s">
        <v>1</v>
      </c>
      <c r="B3" s="2" t="s">
        <v>2</v>
      </c>
      <c r="C3" s="2" t="s">
        <v>3</v>
      </c>
      <c r="D3" s="2" t="s">
        <v>4</v>
      </c>
      <c r="E3" s="2" t="s">
        <v>5</v>
      </c>
      <c r="F3" s="2" t="s">
        <v>6</v>
      </c>
      <c r="G3" s="2" t="s">
        <v>106</v>
      </c>
      <c r="H3" s="46" t="s">
        <v>7</v>
      </c>
      <c r="I3" s="74" t="s">
        <v>107</v>
      </c>
      <c r="J3" s="76" t="s">
        <v>8</v>
      </c>
      <c r="AF3" s="1" t="s">
        <v>9</v>
      </c>
      <c r="AG3" s="1" t="s">
        <v>10</v>
      </c>
      <c r="AH3" s="1" t="s">
        <v>11</v>
      </c>
      <c r="AI3" s="1" t="s">
        <v>12</v>
      </c>
    </row>
    <row r="4" spans="1:35" ht="32.450000000000003" customHeight="1" thickBot="1" x14ac:dyDescent="0.2">
      <c r="A4" s="30"/>
      <c r="B4" s="30"/>
      <c r="C4" s="30"/>
      <c r="D4" s="30"/>
      <c r="E4" s="30"/>
      <c r="F4" s="30"/>
      <c r="G4" s="30"/>
      <c r="H4" s="2"/>
      <c r="I4" s="75"/>
      <c r="J4" s="77"/>
      <c r="AF4" s="1">
        <v>0</v>
      </c>
      <c r="AI4" s="3"/>
    </row>
    <row r="5" spans="1:35" x14ac:dyDescent="0.15">
      <c r="G5" s="31" t="s">
        <v>13</v>
      </c>
      <c r="I5" s="31" t="s">
        <v>85</v>
      </c>
      <c r="J5" s="31"/>
      <c r="L5" s="31"/>
      <c r="AI5" s="3"/>
    </row>
    <row r="6" spans="1:35" x14ac:dyDescent="0.15">
      <c r="G6" s="31"/>
      <c r="I6" s="31"/>
      <c r="J6" s="31"/>
      <c r="L6" s="31"/>
      <c r="AI6" s="3"/>
    </row>
    <row r="7" spans="1:35" x14ac:dyDescent="0.15">
      <c r="A7" s="92" t="s">
        <v>89</v>
      </c>
      <c r="B7" s="92"/>
      <c r="C7" s="92"/>
      <c r="D7" s="92"/>
      <c r="E7" s="92"/>
      <c r="F7" s="92"/>
      <c r="G7" s="92"/>
      <c r="H7" s="92"/>
      <c r="I7" s="92"/>
      <c r="M7" s="31"/>
      <c r="AI7" s="3"/>
    </row>
    <row r="8" spans="1:35" x14ac:dyDescent="0.15">
      <c r="A8" s="2" t="s">
        <v>90</v>
      </c>
      <c r="B8" s="70" t="s">
        <v>97</v>
      </c>
      <c r="C8" s="2" t="s">
        <v>91</v>
      </c>
      <c r="D8" s="2" t="s">
        <v>1</v>
      </c>
      <c r="E8" s="2" t="s">
        <v>2</v>
      </c>
      <c r="F8" s="2" t="s">
        <v>3</v>
      </c>
      <c r="G8" s="2" t="s">
        <v>4</v>
      </c>
      <c r="H8" s="2" t="s">
        <v>5</v>
      </c>
      <c r="I8" s="2" t="s">
        <v>6</v>
      </c>
      <c r="AI8" s="3"/>
    </row>
    <row r="9" spans="1:35" x14ac:dyDescent="0.15">
      <c r="A9" s="70" t="s">
        <v>92</v>
      </c>
      <c r="B9" s="70"/>
      <c r="C9" s="70" t="s">
        <v>98</v>
      </c>
      <c r="D9" s="70"/>
      <c r="E9" s="70"/>
      <c r="F9" s="70"/>
      <c r="G9" s="70"/>
      <c r="H9" s="71"/>
      <c r="I9" s="70"/>
      <c r="AI9" s="3"/>
    </row>
    <row r="10" spans="1:35" ht="59.45" customHeight="1" x14ac:dyDescent="0.15">
      <c r="A10" s="73" t="s">
        <v>104</v>
      </c>
      <c r="B10" s="73" t="s">
        <v>103</v>
      </c>
      <c r="C10" s="72" t="s">
        <v>129</v>
      </c>
      <c r="G10" s="31"/>
      <c r="I10" s="31"/>
      <c r="J10" s="31"/>
      <c r="L10" s="31"/>
      <c r="AI10" s="3"/>
    </row>
    <row r="11" spans="1:35" x14ac:dyDescent="0.15">
      <c r="C11" s="31"/>
      <c r="G11" s="31"/>
      <c r="I11" s="31"/>
      <c r="J11" s="31"/>
      <c r="L11" s="31"/>
      <c r="AI11" s="3"/>
    </row>
    <row r="12" spans="1:35" x14ac:dyDescent="0.15">
      <c r="A12" s="96" t="s">
        <v>14</v>
      </c>
      <c r="B12" s="97"/>
      <c r="C12" s="97"/>
      <c r="D12" s="97"/>
      <c r="E12" s="97"/>
      <c r="F12" s="97"/>
      <c r="G12" s="97"/>
      <c r="H12" s="97"/>
      <c r="I12" s="97"/>
      <c r="J12" s="97"/>
      <c r="K12" s="97"/>
      <c r="L12" s="98"/>
      <c r="AI12" s="3"/>
    </row>
    <row r="13" spans="1:35" x14ac:dyDescent="0.15">
      <c r="A13" s="42" t="s">
        <v>87</v>
      </c>
      <c r="B13" s="42" t="s">
        <v>15</v>
      </c>
      <c r="C13" s="43" t="s">
        <v>16</v>
      </c>
      <c r="D13" s="42" t="s">
        <v>17</v>
      </c>
      <c r="E13" s="42" t="s">
        <v>15</v>
      </c>
      <c r="F13" s="42" t="s">
        <v>16</v>
      </c>
      <c r="G13" s="44" t="s">
        <v>108</v>
      </c>
      <c r="H13" s="45" t="s">
        <v>15</v>
      </c>
      <c r="I13" s="42" t="s">
        <v>16</v>
      </c>
      <c r="J13" s="44" t="s">
        <v>109</v>
      </c>
      <c r="K13" s="45" t="s">
        <v>15</v>
      </c>
      <c r="L13" s="42" t="s">
        <v>16</v>
      </c>
      <c r="N13" s="47"/>
      <c r="AI13" s="3"/>
    </row>
    <row r="14" spans="1:35" x14ac:dyDescent="0.15">
      <c r="A14" s="6">
        <v>0</v>
      </c>
      <c r="B14" s="7" t="s">
        <v>18</v>
      </c>
      <c r="C14" s="8" t="s">
        <v>18</v>
      </c>
      <c r="D14" s="6">
        <v>0</v>
      </c>
      <c r="E14" s="7" t="s">
        <v>18</v>
      </c>
      <c r="F14" s="8" t="s">
        <v>18</v>
      </c>
      <c r="G14" s="9">
        <v>0</v>
      </c>
      <c r="H14" s="9" t="s">
        <v>18</v>
      </c>
      <c r="I14" s="8" t="s">
        <v>18</v>
      </c>
      <c r="J14" s="9">
        <v>0</v>
      </c>
      <c r="K14" s="9" t="s">
        <v>18</v>
      </c>
      <c r="L14" s="8" t="s">
        <v>18</v>
      </c>
      <c r="AI14" s="3"/>
    </row>
    <row r="15" spans="1:35" x14ac:dyDescent="0.15">
      <c r="A15" s="10">
        <v>0</v>
      </c>
      <c r="B15" s="11" t="s">
        <v>18</v>
      </c>
      <c r="C15" s="12" t="s">
        <v>18</v>
      </c>
      <c r="D15" s="10">
        <v>0</v>
      </c>
      <c r="E15" s="11" t="s">
        <v>18</v>
      </c>
      <c r="F15" s="12" t="s">
        <v>18</v>
      </c>
      <c r="G15" s="13">
        <v>0</v>
      </c>
      <c r="H15" s="13" t="s">
        <v>18</v>
      </c>
      <c r="I15" s="12" t="s">
        <v>18</v>
      </c>
      <c r="J15" s="13">
        <v>0</v>
      </c>
      <c r="K15" s="13" t="s">
        <v>18</v>
      </c>
      <c r="L15" s="12" t="s">
        <v>18</v>
      </c>
    </row>
    <row r="16" spans="1:35" x14ac:dyDescent="0.15">
      <c r="A16" s="10">
        <v>0</v>
      </c>
      <c r="B16" s="11" t="s">
        <v>19</v>
      </c>
      <c r="C16" s="14" t="s">
        <v>19</v>
      </c>
      <c r="D16" s="10">
        <v>0</v>
      </c>
      <c r="E16" s="11" t="s">
        <v>18</v>
      </c>
      <c r="F16" s="12" t="s">
        <v>18</v>
      </c>
      <c r="G16" s="13">
        <v>0</v>
      </c>
      <c r="H16" s="13" t="s">
        <v>18</v>
      </c>
      <c r="I16" s="12" t="s">
        <v>18</v>
      </c>
      <c r="J16" s="13">
        <v>0</v>
      </c>
      <c r="K16" s="13" t="s">
        <v>18</v>
      </c>
      <c r="L16" s="12" t="s">
        <v>18</v>
      </c>
    </row>
    <row r="17" spans="1:35" x14ac:dyDescent="0.15">
      <c r="A17" s="15">
        <v>0</v>
      </c>
      <c r="B17" s="16" t="s">
        <v>19</v>
      </c>
      <c r="C17" s="17" t="s">
        <v>19</v>
      </c>
      <c r="D17" s="15">
        <v>0</v>
      </c>
      <c r="E17" s="16" t="s">
        <v>18</v>
      </c>
      <c r="F17" s="18" t="s">
        <v>18</v>
      </c>
      <c r="G17" s="19">
        <v>0</v>
      </c>
      <c r="H17" s="19" t="s">
        <v>18</v>
      </c>
      <c r="I17" s="18" t="s">
        <v>18</v>
      </c>
      <c r="J17" s="19">
        <v>0</v>
      </c>
      <c r="K17" s="19" t="s">
        <v>18</v>
      </c>
      <c r="L17" s="18" t="s">
        <v>18</v>
      </c>
    </row>
    <row r="18" spans="1:35" x14ac:dyDescent="0.15">
      <c r="A18" s="20" t="s">
        <v>20</v>
      </c>
    </row>
    <row r="19" spans="1:35" x14ac:dyDescent="0.15">
      <c r="A19" s="20"/>
    </row>
    <row r="20" spans="1:35" x14ac:dyDescent="0.15">
      <c r="A20" s="99" t="s">
        <v>21</v>
      </c>
      <c r="B20" s="100"/>
      <c r="C20" s="100"/>
      <c r="D20" s="100"/>
      <c r="E20" s="100"/>
      <c r="F20" s="100"/>
      <c r="G20" s="100"/>
      <c r="H20" s="100"/>
      <c r="I20" s="100"/>
      <c r="J20" s="100"/>
      <c r="K20" s="100"/>
      <c r="L20" s="101"/>
      <c r="AI20" s="3"/>
    </row>
    <row r="21" spans="1:35" x14ac:dyDescent="0.15">
      <c r="A21" s="42" t="s">
        <v>105</v>
      </c>
      <c r="B21" s="42" t="s">
        <v>15</v>
      </c>
      <c r="C21" s="42" t="s">
        <v>16</v>
      </c>
      <c r="D21" s="42" t="s">
        <v>23</v>
      </c>
      <c r="E21" s="42" t="s">
        <v>15</v>
      </c>
      <c r="F21" s="43" t="s">
        <v>16</v>
      </c>
      <c r="G21" s="42" t="s">
        <v>111</v>
      </c>
      <c r="H21" s="42" t="s">
        <v>15</v>
      </c>
      <c r="I21" s="42" t="s">
        <v>16</v>
      </c>
      <c r="J21" s="42" t="s">
        <v>110</v>
      </c>
      <c r="K21" s="42" t="s">
        <v>15</v>
      </c>
      <c r="L21" s="42" t="s">
        <v>16</v>
      </c>
      <c r="AI21" s="3"/>
    </row>
    <row r="22" spans="1:35" x14ac:dyDescent="0.15">
      <c r="A22" s="6">
        <v>0</v>
      </c>
      <c r="B22" s="7" t="s">
        <v>18</v>
      </c>
      <c r="C22" s="8" t="s">
        <v>18</v>
      </c>
      <c r="D22" s="6">
        <v>0</v>
      </c>
      <c r="E22" s="7" t="s">
        <v>18</v>
      </c>
      <c r="F22" s="8" t="s">
        <v>18</v>
      </c>
      <c r="G22" s="6">
        <v>0</v>
      </c>
      <c r="H22" s="7" t="s">
        <v>18</v>
      </c>
      <c r="I22" s="8" t="s">
        <v>18</v>
      </c>
      <c r="J22" s="6">
        <v>0</v>
      </c>
      <c r="K22" s="7" t="s">
        <v>18</v>
      </c>
      <c r="L22" s="8" t="s">
        <v>18</v>
      </c>
      <c r="AI22" s="3"/>
    </row>
    <row r="23" spans="1:35" x14ac:dyDescent="0.15">
      <c r="A23" s="10">
        <v>0</v>
      </c>
      <c r="B23" s="11" t="s">
        <v>18</v>
      </c>
      <c r="C23" s="12" t="s">
        <v>18</v>
      </c>
      <c r="D23" s="10">
        <v>0</v>
      </c>
      <c r="E23" s="11" t="s">
        <v>18</v>
      </c>
      <c r="F23" s="12" t="s">
        <v>18</v>
      </c>
      <c r="G23" s="10">
        <v>0</v>
      </c>
      <c r="H23" s="11" t="s">
        <v>18</v>
      </c>
      <c r="I23" s="12" t="s">
        <v>18</v>
      </c>
      <c r="J23" s="10">
        <v>0</v>
      </c>
      <c r="K23" s="11" t="s">
        <v>18</v>
      </c>
      <c r="L23" s="12" t="s">
        <v>18</v>
      </c>
      <c r="AI23" s="3"/>
    </row>
    <row r="24" spans="1:35" x14ac:dyDescent="0.15">
      <c r="A24" s="10">
        <v>0</v>
      </c>
      <c r="B24" s="11" t="s">
        <v>18</v>
      </c>
      <c r="C24" s="12" t="s">
        <v>18</v>
      </c>
      <c r="D24" s="10">
        <v>0</v>
      </c>
      <c r="E24" s="11" t="s">
        <v>18</v>
      </c>
      <c r="F24" s="12" t="s">
        <v>18</v>
      </c>
      <c r="G24" s="10">
        <v>0</v>
      </c>
      <c r="H24" s="11" t="s">
        <v>18</v>
      </c>
      <c r="I24" s="12" t="s">
        <v>18</v>
      </c>
      <c r="J24" s="10">
        <v>0</v>
      </c>
      <c r="K24" s="11" t="s">
        <v>18</v>
      </c>
      <c r="L24" s="12" t="s">
        <v>18</v>
      </c>
      <c r="AI24" s="3"/>
    </row>
    <row r="25" spans="1:35" x14ac:dyDescent="0.15">
      <c r="A25" s="10">
        <v>0</v>
      </c>
      <c r="B25" s="11" t="s">
        <v>18</v>
      </c>
      <c r="C25" s="12" t="s">
        <v>18</v>
      </c>
      <c r="D25" s="10">
        <v>0</v>
      </c>
      <c r="E25" s="11" t="s">
        <v>18</v>
      </c>
      <c r="F25" s="12" t="s">
        <v>18</v>
      </c>
      <c r="G25" s="10">
        <v>0</v>
      </c>
      <c r="H25" s="11" t="s">
        <v>18</v>
      </c>
      <c r="I25" s="12" t="s">
        <v>18</v>
      </c>
      <c r="J25" s="10">
        <v>0</v>
      </c>
      <c r="K25" s="11" t="s">
        <v>18</v>
      </c>
      <c r="L25" s="12" t="s">
        <v>18</v>
      </c>
    </row>
    <row r="26" spans="1:35" x14ac:dyDescent="0.15">
      <c r="A26" s="15">
        <v>0</v>
      </c>
      <c r="B26" s="16" t="s">
        <v>18</v>
      </c>
      <c r="C26" s="18" t="s">
        <v>18</v>
      </c>
      <c r="D26" s="15">
        <v>0</v>
      </c>
      <c r="E26" s="16" t="s">
        <v>18</v>
      </c>
      <c r="F26" s="18" t="s">
        <v>18</v>
      </c>
      <c r="G26" s="15">
        <v>0</v>
      </c>
      <c r="H26" s="16" t="s">
        <v>18</v>
      </c>
      <c r="I26" s="18" t="s">
        <v>18</v>
      </c>
      <c r="J26" s="15">
        <v>0</v>
      </c>
      <c r="K26" s="16" t="s">
        <v>18</v>
      </c>
      <c r="L26" s="18" t="s">
        <v>18</v>
      </c>
    </row>
    <row r="27" spans="1:35" x14ac:dyDescent="0.15">
      <c r="A27" s="20" t="s">
        <v>20</v>
      </c>
    </row>
    <row r="28" spans="1:35" x14ac:dyDescent="0.15">
      <c r="A28" s="20"/>
    </row>
    <row r="29" spans="1:35" x14ac:dyDescent="0.15">
      <c r="A29" s="89" t="s">
        <v>24</v>
      </c>
      <c r="B29" s="90"/>
      <c r="C29" s="90"/>
      <c r="D29" s="90"/>
      <c r="E29" s="90"/>
      <c r="F29" s="90"/>
      <c r="G29" s="91"/>
      <c r="H29" s="41"/>
      <c r="I29" s="54" t="s">
        <v>36</v>
      </c>
      <c r="J29" s="55" t="s">
        <v>37</v>
      </c>
      <c r="K29" s="55" t="s">
        <v>38</v>
      </c>
      <c r="L29" s="51" t="s">
        <v>39</v>
      </c>
      <c r="AI29" s="3"/>
    </row>
    <row r="30" spans="1:35" x14ac:dyDescent="0.15">
      <c r="A30" s="21"/>
      <c r="B30" s="2" t="s">
        <v>25</v>
      </c>
      <c r="C30" s="48" t="s">
        <v>26</v>
      </c>
      <c r="D30" s="2" t="s">
        <v>27</v>
      </c>
      <c r="E30" s="48" t="s">
        <v>28</v>
      </c>
      <c r="F30" s="2" t="s">
        <v>29</v>
      </c>
      <c r="G30" s="49" t="s">
        <v>30</v>
      </c>
      <c r="I30" s="57">
        <f>COUNTA(C31:C50)*44000</f>
        <v>0</v>
      </c>
      <c r="J30" s="57">
        <f>J4*33000</f>
        <v>0</v>
      </c>
      <c r="K30" s="68">
        <f>COUNTIF(H4,"*○*")*(COUNTA(C31:C50)*11000)</f>
        <v>0</v>
      </c>
      <c r="L30" s="58">
        <f>I30-(J30+K30)</f>
        <v>0</v>
      </c>
    </row>
    <row r="31" spans="1:35" x14ac:dyDescent="0.15">
      <c r="A31" s="22" t="s">
        <v>31</v>
      </c>
      <c r="B31" s="22"/>
      <c r="C31" s="23"/>
      <c r="D31" s="23"/>
      <c r="E31" s="24"/>
      <c r="F31" s="24"/>
      <c r="G31" s="24"/>
      <c r="I31" s="53" t="s">
        <v>42</v>
      </c>
      <c r="J31" s="53" t="s">
        <v>43</v>
      </c>
      <c r="K31" s="52" t="s">
        <v>44</v>
      </c>
      <c r="L31" s="56" t="s">
        <v>45</v>
      </c>
    </row>
    <row r="32" spans="1:35" x14ac:dyDescent="0.15">
      <c r="A32" s="25" t="s">
        <v>32</v>
      </c>
      <c r="B32" s="25"/>
      <c r="C32" s="27"/>
      <c r="D32" s="27"/>
      <c r="E32" s="26"/>
      <c r="F32" s="26"/>
      <c r="G32" s="26"/>
      <c r="I32" s="57">
        <f>SUM(A14:A17,D14:D17,G14:G17,J14:J17)*44000</f>
        <v>0</v>
      </c>
      <c r="J32" s="57">
        <f>SUM(A22:A26,D22:D26,G22:G26,J22:J26)*66000</f>
        <v>0</v>
      </c>
      <c r="K32" s="58">
        <f>SUM(I32,J32)</f>
        <v>0</v>
      </c>
      <c r="L32" s="58">
        <f>SUM(K32,L30)</f>
        <v>0</v>
      </c>
    </row>
    <row r="33" spans="1:35" x14ac:dyDescent="0.15">
      <c r="A33" s="25" t="s">
        <v>33</v>
      </c>
      <c r="B33" s="25"/>
      <c r="C33" s="27"/>
      <c r="D33" s="27"/>
      <c r="E33" s="26"/>
      <c r="F33" s="26"/>
      <c r="G33" s="26"/>
    </row>
    <row r="34" spans="1:35" x14ac:dyDescent="0.15">
      <c r="A34" s="25" t="s">
        <v>34</v>
      </c>
      <c r="B34" s="25"/>
      <c r="C34" s="27"/>
      <c r="D34" s="27"/>
      <c r="E34" s="26"/>
      <c r="F34" s="26"/>
      <c r="G34" s="26"/>
      <c r="AI34" s="3"/>
    </row>
    <row r="35" spans="1:35" x14ac:dyDescent="0.15">
      <c r="A35" s="25" t="s">
        <v>35</v>
      </c>
      <c r="B35" s="25"/>
      <c r="C35" s="27"/>
      <c r="D35" s="27"/>
      <c r="E35" s="26"/>
      <c r="F35" s="26"/>
      <c r="G35" s="26"/>
      <c r="AI35" s="3"/>
    </row>
    <row r="36" spans="1:35" x14ac:dyDescent="0.15">
      <c r="A36" s="25" t="s">
        <v>40</v>
      </c>
      <c r="B36" s="25"/>
      <c r="C36" s="27"/>
      <c r="D36" s="27"/>
      <c r="E36" s="26"/>
      <c r="F36" s="26"/>
      <c r="G36" s="26"/>
      <c r="AI36" s="3"/>
    </row>
    <row r="37" spans="1:35" x14ac:dyDescent="0.15">
      <c r="A37" s="25" t="s">
        <v>41</v>
      </c>
      <c r="B37" s="25"/>
      <c r="C37" s="27"/>
      <c r="D37" s="27"/>
      <c r="E37" s="26"/>
      <c r="F37" s="26"/>
      <c r="G37" s="26"/>
      <c r="AI37" s="3"/>
    </row>
    <row r="38" spans="1:35" x14ac:dyDescent="0.15">
      <c r="A38" s="25" t="s">
        <v>46</v>
      </c>
      <c r="B38" s="25"/>
      <c r="C38" s="27"/>
      <c r="D38" s="27"/>
      <c r="E38" s="26"/>
      <c r="F38" s="26"/>
      <c r="G38" s="26"/>
      <c r="AI38" s="3"/>
    </row>
    <row r="39" spans="1:35" x14ac:dyDescent="0.15">
      <c r="A39" s="25" t="s">
        <v>47</v>
      </c>
      <c r="B39" s="25"/>
      <c r="C39" s="27"/>
      <c r="D39" s="27"/>
      <c r="E39" s="26"/>
      <c r="F39" s="26"/>
      <c r="G39" s="26"/>
      <c r="AI39" s="3"/>
    </row>
    <row r="40" spans="1:35" x14ac:dyDescent="0.15">
      <c r="A40" s="25" t="s">
        <v>48</v>
      </c>
      <c r="B40" s="25"/>
      <c r="C40" s="27"/>
      <c r="D40" s="27"/>
      <c r="E40" s="26"/>
      <c r="F40" s="26"/>
      <c r="G40" s="26"/>
      <c r="AI40" s="3"/>
    </row>
    <row r="41" spans="1:35" x14ac:dyDescent="0.15">
      <c r="A41" s="25" t="s">
        <v>49</v>
      </c>
      <c r="B41" s="25"/>
      <c r="C41" s="27"/>
      <c r="D41" s="27"/>
      <c r="E41" s="26"/>
      <c r="F41" s="26"/>
      <c r="G41" s="26"/>
      <c r="AI41" s="3"/>
    </row>
    <row r="42" spans="1:35" x14ac:dyDescent="0.15">
      <c r="A42" s="25" t="s">
        <v>50</v>
      </c>
      <c r="B42" s="25"/>
      <c r="C42" s="27"/>
      <c r="D42" s="27"/>
      <c r="E42" s="26"/>
      <c r="F42" s="26"/>
      <c r="G42" s="26"/>
      <c r="AI42" s="3"/>
    </row>
    <row r="43" spans="1:35" x14ac:dyDescent="0.15">
      <c r="A43" s="25" t="s">
        <v>51</v>
      </c>
      <c r="B43" s="25"/>
      <c r="C43" s="27"/>
      <c r="D43" s="27"/>
      <c r="E43" s="26"/>
      <c r="F43" s="26"/>
      <c r="G43" s="26"/>
      <c r="AI43" s="3"/>
    </row>
    <row r="44" spans="1:35" x14ac:dyDescent="0.15">
      <c r="A44" s="25" t="s">
        <v>52</v>
      </c>
      <c r="B44" s="25"/>
      <c r="C44" s="27"/>
      <c r="D44" s="27"/>
      <c r="E44" s="26"/>
      <c r="F44" s="26"/>
      <c r="G44" s="26"/>
      <c r="AI44" s="3"/>
    </row>
    <row r="45" spans="1:35" x14ac:dyDescent="0.15">
      <c r="A45" s="25" t="s">
        <v>53</v>
      </c>
      <c r="B45" s="25"/>
      <c r="C45" s="27"/>
      <c r="D45" s="27"/>
      <c r="E45" s="26"/>
      <c r="F45" s="26"/>
      <c r="G45" s="26"/>
      <c r="AI45" s="3"/>
    </row>
    <row r="46" spans="1:35" x14ac:dyDescent="0.15">
      <c r="A46" s="25" t="s">
        <v>54</v>
      </c>
      <c r="B46" s="25"/>
      <c r="C46" s="27"/>
      <c r="D46" s="27"/>
      <c r="E46" s="26"/>
      <c r="F46" s="26"/>
      <c r="G46" s="26"/>
      <c r="AI46" s="3"/>
    </row>
    <row r="47" spans="1:35" x14ac:dyDescent="0.15">
      <c r="A47" s="25" t="s">
        <v>55</v>
      </c>
      <c r="B47" s="25"/>
      <c r="C47" s="27"/>
      <c r="D47" s="27"/>
      <c r="E47" s="26"/>
      <c r="F47" s="26"/>
      <c r="G47" s="26"/>
      <c r="AI47" s="3"/>
    </row>
    <row r="48" spans="1:35" x14ac:dyDescent="0.15">
      <c r="A48" s="25" t="s">
        <v>56</v>
      </c>
      <c r="B48" s="25"/>
      <c r="C48" s="27"/>
      <c r="D48" s="27"/>
      <c r="E48" s="26"/>
      <c r="F48" s="26"/>
      <c r="G48" s="26"/>
      <c r="AI48" s="3"/>
    </row>
    <row r="49" spans="1:35" x14ac:dyDescent="0.15">
      <c r="A49" s="25" t="s">
        <v>57</v>
      </c>
      <c r="B49" s="25"/>
      <c r="C49" s="27"/>
      <c r="D49" s="27"/>
      <c r="E49" s="26"/>
      <c r="F49" s="26"/>
      <c r="G49" s="26"/>
      <c r="AI49" s="3"/>
    </row>
    <row r="50" spans="1:35" x14ac:dyDescent="0.15">
      <c r="A50" s="28" t="s">
        <v>58</v>
      </c>
      <c r="B50" s="28"/>
      <c r="C50" s="29"/>
      <c r="D50" s="4"/>
      <c r="E50" s="5"/>
      <c r="F50" s="5"/>
      <c r="G50" s="5"/>
      <c r="AI50" s="3"/>
    </row>
    <row r="51" spans="1:35" ht="21.75" customHeight="1" x14ac:dyDescent="0.15">
      <c r="G51" s="31"/>
      <c r="AI51" s="3"/>
    </row>
    <row r="52" spans="1:35" x14ac:dyDescent="0.15">
      <c r="A52" s="102" t="s">
        <v>112</v>
      </c>
      <c r="B52" s="103"/>
      <c r="C52" s="104"/>
      <c r="D52" s="118" t="s">
        <v>120</v>
      </c>
      <c r="E52" s="119"/>
      <c r="F52" s="119"/>
      <c r="G52" s="120"/>
      <c r="AI52" s="3"/>
    </row>
    <row r="53" spans="1:35" ht="19.5" thickBot="1" x14ac:dyDescent="0.2">
      <c r="A53" s="105" t="s">
        <v>128</v>
      </c>
      <c r="B53" s="106"/>
      <c r="C53" s="107"/>
      <c r="D53" s="121" t="s">
        <v>127</v>
      </c>
      <c r="E53" s="106"/>
      <c r="F53" s="106"/>
      <c r="G53" s="107"/>
      <c r="AI53" s="3"/>
    </row>
    <row r="54" spans="1:35" ht="19.5" thickBot="1" x14ac:dyDescent="0.2">
      <c r="A54" s="108"/>
      <c r="B54" s="109"/>
      <c r="C54" s="110"/>
      <c r="D54" s="108"/>
      <c r="E54" s="109"/>
      <c r="F54" s="109"/>
      <c r="G54" s="110"/>
      <c r="AI54" s="3"/>
    </row>
    <row r="55" spans="1:35" x14ac:dyDescent="0.15">
      <c r="A55" s="114" t="s">
        <v>113</v>
      </c>
      <c r="B55" s="112"/>
      <c r="C55" s="113"/>
      <c r="D55" s="114" t="s">
        <v>121</v>
      </c>
      <c r="E55" s="112"/>
      <c r="F55" s="112"/>
      <c r="G55" s="113"/>
      <c r="AI55" s="3"/>
    </row>
    <row r="56" spans="1:35" ht="18.75" customHeight="1" x14ac:dyDescent="0.15">
      <c r="A56" s="111" t="s">
        <v>114</v>
      </c>
      <c r="B56" s="112"/>
      <c r="C56" s="113"/>
      <c r="D56" s="111" t="s">
        <v>122</v>
      </c>
      <c r="E56" s="122"/>
      <c r="F56" s="122"/>
      <c r="G56" s="123"/>
      <c r="AI56" s="3"/>
    </row>
    <row r="57" spans="1:35" x14ac:dyDescent="0.15">
      <c r="A57" s="114" t="s">
        <v>115</v>
      </c>
      <c r="B57" s="112"/>
      <c r="C57" s="113"/>
      <c r="D57" s="114" t="s">
        <v>123</v>
      </c>
      <c r="E57" s="112"/>
      <c r="F57" s="112"/>
      <c r="G57" s="113"/>
    </row>
    <row r="58" spans="1:35" x14ac:dyDescent="0.15">
      <c r="A58" s="114" t="s">
        <v>116</v>
      </c>
      <c r="B58" s="112"/>
      <c r="C58" s="113"/>
      <c r="D58" s="114" t="s">
        <v>124</v>
      </c>
      <c r="E58" s="112"/>
      <c r="F58" s="112"/>
      <c r="G58" s="113"/>
    </row>
    <row r="59" spans="1:35" x14ac:dyDescent="0.15">
      <c r="A59" s="114" t="s">
        <v>117</v>
      </c>
      <c r="B59" s="112"/>
      <c r="C59" s="113"/>
      <c r="D59" s="114" t="s">
        <v>125</v>
      </c>
      <c r="E59" s="112"/>
      <c r="F59" s="112"/>
      <c r="G59" s="113"/>
    </row>
    <row r="60" spans="1:35" ht="18.75" customHeight="1" x14ac:dyDescent="0.15">
      <c r="A60" s="111" t="s">
        <v>119</v>
      </c>
      <c r="B60" s="112"/>
      <c r="C60" s="113"/>
      <c r="D60" s="111" t="s">
        <v>126</v>
      </c>
      <c r="E60" s="122"/>
      <c r="F60" s="122"/>
      <c r="G60" s="123"/>
    </row>
    <row r="61" spans="1:35" x14ac:dyDescent="0.15">
      <c r="A61" s="115" t="s">
        <v>118</v>
      </c>
      <c r="B61" s="116"/>
      <c r="C61" s="117"/>
      <c r="D61" s="124" t="s">
        <v>116</v>
      </c>
      <c r="E61" s="125"/>
      <c r="F61" s="125"/>
      <c r="G61" s="126"/>
    </row>
  </sheetData>
  <mergeCells count="25">
    <mergeCell ref="D57:G57"/>
    <mergeCell ref="D58:G58"/>
    <mergeCell ref="D59:G59"/>
    <mergeCell ref="D60:G60"/>
    <mergeCell ref="D61:G61"/>
    <mergeCell ref="D52:G52"/>
    <mergeCell ref="D53:G53"/>
    <mergeCell ref="D54:G54"/>
    <mergeCell ref="D55:G55"/>
    <mergeCell ref="D56:G56"/>
    <mergeCell ref="A57:C57"/>
    <mergeCell ref="A58:C58"/>
    <mergeCell ref="A59:C59"/>
    <mergeCell ref="A60:C60"/>
    <mergeCell ref="A61:C61"/>
    <mergeCell ref="A52:C52"/>
    <mergeCell ref="A53:C53"/>
    <mergeCell ref="A54:C54"/>
    <mergeCell ref="A56:C56"/>
    <mergeCell ref="A55:C55"/>
    <mergeCell ref="A29:G29"/>
    <mergeCell ref="A7:I7"/>
    <mergeCell ref="A2:J2"/>
    <mergeCell ref="A12:L12"/>
    <mergeCell ref="A20:L20"/>
  </mergeCells>
  <phoneticPr fontId="18"/>
  <dataValidations count="4">
    <dataValidation type="list" allowBlank="1" showInputMessage="1" showErrorMessage="1" sqref="H4" xr:uid="{3C20F635-3E17-4DAE-B5D3-761F743AB265}">
      <formula1>"○,✕"</formula1>
    </dataValidation>
    <dataValidation type="list" allowBlank="1" showInputMessage="1" showErrorMessage="1" sqref="L33:L50 I33:I47" xr:uid="{84BB596B-E861-4262-8802-7A159E69AE1D}">
      <formula1>"会場参加,オンライン参加"</formula1>
    </dataValidation>
    <dataValidation type="list" allowBlank="1" showInputMessage="1" showErrorMessage="1" sqref="A54 D54" xr:uid="{F08A1AFB-A508-420F-B714-FADC3D9DD3DF}">
      <formula1>"○"</formula1>
    </dataValidation>
    <dataValidation type="list" allowBlank="1" showInputMessage="1" showErrorMessage="1" sqref="A9:C9" xr:uid="{0EC4C6E2-7D4E-4E03-942F-CD8742EE1E13}">
      <formula1>#REF!</formula1>
    </dataValidation>
  </dataValidations>
  <hyperlinks>
    <hyperlink ref="A61:C61" r:id="rId1" display="プライバシーポリシー (https://www.hdi-japan.com/hdi/about6/PrivacyPolicy.asp)" xr:uid="{639AC224-3FA7-4E0F-920D-1382F97CDA1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C7ECD-E7EA-4BD0-9CDF-110F6A7179B7}">
  <sheetPr>
    <tabColor rgb="FFFFFF00"/>
  </sheetPr>
  <dimension ref="A1:AI124"/>
  <sheetViews>
    <sheetView zoomScale="70" zoomScaleNormal="70" workbookViewId="0"/>
  </sheetViews>
  <sheetFormatPr defaultColWidth="8.875" defaultRowHeight="18.75" x14ac:dyDescent="0.15"/>
  <cols>
    <col min="1" max="1" width="30.125" style="1" customWidth="1"/>
    <col min="2" max="2" width="35.375" style="1" customWidth="1"/>
    <col min="3" max="3" width="21.5" style="1" customWidth="1"/>
    <col min="4" max="4" width="22.125" style="1" customWidth="1"/>
    <col min="5" max="5" width="23.25" style="1" customWidth="1"/>
    <col min="6" max="6" width="23.625" style="1" customWidth="1"/>
    <col min="7" max="7" width="35" style="1" customWidth="1"/>
    <col min="8" max="8" width="17.75" style="1" customWidth="1"/>
    <col min="9" max="9" width="26" style="1" customWidth="1"/>
    <col min="10" max="10" width="33.75" style="1" customWidth="1"/>
    <col min="11" max="11" width="17.75" style="1" customWidth="1"/>
    <col min="12" max="12" width="26" style="1" customWidth="1"/>
    <col min="13" max="13" width="9.375" style="1" customWidth="1"/>
    <col min="14" max="35" width="15.875" style="1" customWidth="1"/>
    <col min="36" max="16384" width="8.875" style="1"/>
  </cols>
  <sheetData>
    <row r="1" spans="1:35" ht="45" customHeight="1" x14ac:dyDescent="0.15">
      <c r="A1" s="80" t="s">
        <v>59</v>
      </c>
      <c r="B1" s="81"/>
      <c r="C1" s="81"/>
      <c r="D1" s="81"/>
      <c r="E1" s="81"/>
      <c r="F1" s="81"/>
      <c r="G1" s="81"/>
      <c r="H1" s="81"/>
      <c r="I1" s="81"/>
      <c r="J1" s="81"/>
      <c r="K1" s="78"/>
      <c r="L1" s="78"/>
      <c r="M1" s="78"/>
    </row>
    <row r="2" spans="1:35" ht="19.5" thickBot="1" x14ac:dyDescent="0.2">
      <c r="A2" s="93" t="s">
        <v>0</v>
      </c>
      <c r="B2" s="94"/>
      <c r="C2" s="94"/>
      <c r="D2" s="94"/>
      <c r="E2" s="94"/>
      <c r="F2" s="94"/>
      <c r="G2" s="94"/>
      <c r="H2" s="94"/>
      <c r="I2" s="94"/>
      <c r="J2" s="133"/>
      <c r="K2" s="78"/>
      <c r="L2" s="78"/>
      <c r="M2" s="78"/>
    </row>
    <row r="3" spans="1:35" x14ac:dyDescent="0.15">
      <c r="A3" s="79" t="s">
        <v>1</v>
      </c>
      <c r="B3" s="79" t="s">
        <v>2</v>
      </c>
      <c r="C3" s="79" t="s">
        <v>3</v>
      </c>
      <c r="D3" s="79" t="s">
        <v>4</v>
      </c>
      <c r="E3" s="79" t="s">
        <v>5</v>
      </c>
      <c r="F3" s="2" t="s">
        <v>6</v>
      </c>
      <c r="G3" s="2" t="s">
        <v>106</v>
      </c>
      <c r="H3" s="46" t="s">
        <v>7</v>
      </c>
      <c r="I3" s="74" t="s">
        <v>107</v>
      </c>
      <c r="J3" s="76" t="s">
        <v>8</v>
      </c>
      <c r="K3" s="78"/>
      <c r="L3" s="78"/>
      <c r="M3" s="78"/>
      <c r="AF3" s="1" t="s">
        <v>9</v>
      </c>
      <c r="AG3" s="1" t="s">
        <v>10</v>
      </c>
      <c r="AH3" s="1" t="s">
        <v>11</v>
      </c>
      <c r="AI3" s="1" t="s">
        <v>12</v>
      </c>
    </row>
    <row r="4" spans="1:35" ht="32.450000000000003" customHeight="1" thickBot="1" x14ac:dyDescent="0.2">
      <c r="A4" s="37" t="s">
        <v>60</v>
      </c>
      <c r="B4" s="37" t="s">
        <v>61</v>
      </c>
      <c r="C4" s="38">
        <v>449695031</v>
      </c>
      <c r="D4" s="37" t="s">
        <v>62</v>
      </c>
      <c r="E4" s="37" t="s">
        <v>63</v>
      </c>
      <c r="F4" s="37" t="s">
        <v>64</v>
      </c>
      <c r="G4" s="37" t="s">
        <v>65</v>
      </c>
      <c r="H4" s="39" t="s">
        <v>66</v>
      </c>
      <c r="I4" s="40" t="s">
        <v>88</v>
      </c>
      <c r="J4" s="82">
        <v>3</v>
      </c>
      <c r="K4" s="78"/>
      <c r="L4" s="78"/>
      <c r="M4" s="78"/>
      <c r="AF4" s="1">
        <v>0</v>
      </c>
      <c r="AI4" s="3"/>
    </row>
    <row r="5" spans="1:35" x14ac:dyDescent="0.15">
      <c r="G5" s="31" t="s">
        <v>13</v>
      </c>
      <c r="I5" s="31" t="s">
        <v>86</v>
      </c>
      <c r="J5" s="31"/>
      <c r="L5" s="31"/>
      <c r="AI5" s="3"/>
    </row>
    <row r="6" spans="1:35" x14ac:dyDescent="0.15">
      <c r="G6" s="31"/>
      <c r="I6" s="31"/>
      <c r="J6" s="31"/>
      <c r="L6" s="31"/>
      <c r="AI6" s="3"/>
    </row>
    <row r="7" spans="1:35" x14ac:dyDescent="0.15">
      <c r="A7" s="92" t="s">
        <v>89</v>
      </c>
      <c r="B7" s="92"/>
      <c r="C7" s="92"/>
      <c r="D7" s="92"/>
      <c r="E7" s="92"/>
      <c r="F7" s="92"/>
      <c r="G7" s="92"/>
      <c r="H7" s="92"/>
      <c r="I7" s="92"/>
      <c r="J7" s="78"/>
      <c r="K7" s="78"/>
      <c r="L7" s="78"/>
      <c r="M7" s="31"/>
      <c r="AI7" s="3"/>
    </row>
    <row r="8" spans="1:35" x14ac:dyDescent="0.15">
      <c r="A8" s="2" t="s">
        <v>90</v>
      </c>
      <c r="B8" s="70" t="s">
        <v>97</v>
      </c>
      <c r="C8" s="2" t="s">
        <v>91</v>
      </c>
      <c r="D8" s="2" t="s">
        <v>1</v>
      </c>
      <c r="E8" s="2" t="s">
        <v>2</v>
      </c>
      <c r="F8" s="2" t="s">
        <v>3</v>
      </c>
      <c r="G8" s="2" t="s">
        <v>4</v>
      </c>
      <c r="H8" s="2" t="s">
        <v>5</v>
      </c>
      <c r="I8" s="2" t="s">
        <v>6</v>
      </c>
      <c r="J8" s="78"/>
      <c r="K8" s="78"/>
      <c r="L8" s="78"/>
      <c r="AI8" s="3"/>
    </row>
    <row r="9" spans="1:35" x14ac:dyDescent="0.15">
      <c r="A9" s="37" t="s">
        <v>93</v>
      </c>
      <c r="B9" s="37" t="s">
        <v>101</v>
      </c>
      <c r="C9" s="38" t="s">
        <v>99</v>
      </c>
      <c r="D9" s="130" t="s">
        <v>102</v>
      </c>
      <c r="E9" s="131"/>
      <c r="F9" s="131"/>
      <c r="G9" s="131"/>
      <c r="H9" s="131"/>
      <c r="I9" s="132"/>
      <c r="J9" s="78"/>
      <c r="K9" s="78"/>
      <c r="L9" s="78"/>
      <c r="AI9" s="3"/>
    </row>
    <row r="10" spans="1:35" ht="59.45" customHeight="1" x14ac:dyDescent="0.15">
      <c r="A10" s="73" t="s">
        <v>104</v>
      </c>
      <c r="B10" s="73" t="s">
        <v>103</v>
      </c>
      <c r="C10" s="72" t="s">
        <v>129</v>
      </c>
      <c r="G10" s="31"/>
      <c r="I10" s="31"/>
      <c r="J10" s="31"/>
      <c r="L10" s="31"/>
      <c r="AI10" s="3"/>
    </row>
    <row r="11" spans="1:35" x14ac:dyDescent="0.15">
      <c r="C11" s="31"/>
      <c r="G11" s="31"/>
      <c r="I11" s="31"/>
      <c r="J11" s="31"/>
      <c r="L11" s="31"/>
      <c r="AI11" s="3"/>
    </row>
    <row r="12" spans="1:35" x14ac:dyDescent="0.15">
      <c r="A12" s="96" t="s">
        <v>14</v>
      </c>
      <c r="B12" s="97"/>
      <c r="C12" s="97"/>
      <c r="D12" s="97"/>
      <c r="E12" s="97"/>
      <c r="F12" s="97"/>
      <c r="G12" s="97"/>
      <c r="H12" s="97"/>
      <c r="I12" s="97"/>
      <c r="J12" s="97"/>
      <c r="K12" s="97"/>
      <c r="L12" s="98"/>
      <c r="AI12" s="3"/>
    </row>
    <row r="13" spans="1:35" x14ac:dyDescent="0.15">
      <c r="A13" s="42" t="s">
        <v>87</v>
      </c>
      <c r="B13" s="42" t="s">
        <v>15</v>
      </c>
      <c r="C13" s="43" t="s">
        <v>16</v>
      </c>
      <c r="D13" s="42" t="s">
        <v>17</v>
      </c>
      <c r="E13" s="42" t="s">
        <v>15</v>
      </c>
      <c r="F13" s="42" t="s">
        <v>16</v>
      </c>
      <c r="G13" s="44" t="s">
        <v>108</v>
      </c>
      <c r="H13" s="45" t="s">
        <v>15</v>
      </c>
      <c r="I13" s="42" t="s">
        <v>16</v>
      </c>
      <c r="J13" s="44" t="s">
        <v>109</v>
      </c>
      <c r="K13" s="45" t="s">
        <v>15</v>
      </c>
      <c r="L13" s="42" t="s">
        <v>16</v>
      </c>
      <c r="N13" s="47"/>
      <c r="AI13" s="3"/>
    </row>
    <row r="14" spans="1:35" ht="36" x14ac:dyDescent="0.15">
      <c r="A14" s="34">
        <v>1</v>
      </c>
      <c r="B14" s="32" t="s">
        <v>67</v>
      </c>
      <c r="C14" s="33" t="s">
        <v>68</v>
      </c>
      <c r="D14" s="6">
        <v>0</v>
      </c>
      <c r="E14" s="7" t="s">
        <v>18</v>
      </c>
      <c r="F14" s="8" t="s">
        <v>18</v>
      </c>
      <c r="G14" s="9">
        <v>0</v>
      </c>
      <c r="H14" s="9" t="s">
        <v>18</v>
      </c>
      <c r="I14" s="8" t="s">
        <v>18</v>
      </c>
      <c r="J14" s="9">
        <v>0</v>
      </c>
      <c r="K14" s="9" t="s">
        <v>18</v>
      </c>
      <c r="L14" s="8" t="s">
        <v>18</v>
      </c>
      <c r="AI14" s="3"/>
    </row>
    <row r="15" spans="1:35" ht="36" x14ac:dyDescent="0.15">
      <c r="A15" s="35">
        <v>1</v>
      </c>
      <c r="B15" s="36" t="s">
        <v>67</v>
      </c>
      <c r="C15" s="50" t="s">
        <v>69</v>
      </c>
      <c r="D15" s="10">
        <v>0</v>
      </c>
      <c r="E15" s="11" t="s">
        <v>18</v>
      </c>
      <c r="F15" s="12" t="s">
        <v>18</v>
      </c>
      <c r="G15" s="13">
        <v>0</v>
      </c>
      <c r="H15" s="13" t="s">
        <v>18</v>
      </c>
      <c r="I15" s="12" t="s">
        <v>18</v>
      </c>
      <c r="J15" s="13">
        <v>0</v>
      </c>
      <c r="K15" s="13" t="s">
        <v>18</v>
      </c>
      <c r="L15" s="12" t="s">
        <v>18</v>
      </c>
    </row>
    <row r="16" spans="1:35" x14ac:dyDescent="0.15">
      <c r="A16" s="10">
        <v>0</v>
      </c>
      <c r="B16" s="11" t="s">
        <v>19</v>
      </c>
      <c r="C16" s="14" t="s">
        <v>19</v>
      </c>
      <c r="D16" s="10">
        <v>0</v>
      </c>
      <c r="E16" s="11" t="s">
        <v>18</v>
      </c>
      <c r="F16" s="12" t="s">
        <v>18</v>
      </c>
      <c r="G16" s="13">
        <v>0</v>
      </c>
      <c r="H16" s="13" t="s">
        <v>18</v>
      </c>
      <c r="I16" s="12" t="s">
        <v>18</v>
      </c>
      <c r="J16" s="13">
        <v>0</v>
      </c>
      <c r="K16" s="13" t="s">
        <v>18</v>
      </c>
      <c r="L16" s="12" t="s">
        <v>18</v>
      </c>
    </row>
    <row r="17" spans="1:35" x14ac:dyDescent="0.15">
      <c r="A17" s="15">
        <v>0</v>
      </c>
      <c r="B17" s="16" t="s">
        <v>19</v>
      </c>
      <c r="C17" s="17" t="s">
        <v>19</v>
      </c>
      <c r="D17" s="15">
        <v>0</v>
      </c>
      <c r="E17" s="16" t="s">
        <v>18</v>
      </c>
      <c r="F17" s="18" t="s">
        <v>18</v>
      </c>
      <c r="G17" s="19">
        <v>0</v>
      </c>
      <c r="H17" s="19" t="s">
        <v>18</v>
      </c>
      <c r="I17" s="18" t="s">
        <v>18</v>
      </c>
      <c r="J17" s="19">
        <v>0</v>
      </c>
      <c r="K17" s="19" t="s">
        <v>18</v>
      </c>
      <c r="L17" s="18" t="s">
        <v>18</v>
      </c>
    </row>
    <row r="18" spans="1:35" x14ac:dyDescent="0.15">
      <c r="A18" s="20" t="s">
        <v>20</v>
      </c>
    </row>
    <row r="19" spans="1:35" x14ac:dyDescent="0.15">
      <c r="A19" s="20"/>
    </row>
    <row r="20" spans="1:35" x14ac:dyDescent="0.15">
      <c r="A20" s="99" t="s">
        <v>21</v>
      </c>
      <c r="B20" s="100"/>
      <c r="C20" s="100"/>
      <c r="D20" s="100"/>
      <c r="E20" s="100"/>
      <c r="F20" s="100"/>
      <c r="G20" s="100"/>
      <c r="H20" s="100"/>
      <c r="I20" s="100"/>
      <c r="J20" s="100"/>
      <c r="K20" s="100"/>
      <c r="L20" s="101"/>
      <c r="AI20" s="3"/>
    </row>
    <row r="21" spans="1:35" x14ac:dyDescent="0.15">
      <c r="A21" s="42" t="s">
        <v>22</v>
      </c>
      <c r="B21" s="42" t="s">
        <v>15</v>
      </c>
      <c r="C21" s="42" t="s">
        <v>16</v>
      </c>
      <c r="D21" s="42" t="s">
        <v>23</v>
      </c>
      <c r="E21" s="42" t="s">
        <v>15</v>
      </c>
      <c r="F21" s="43" t="s">
        <v>16</v>
      </c>
      <c r="G21" s="42" t="s">
        <v>111</v>
      </c>
      <c r="H21" s="42" t="s">
        <v>15</v>
      </c>
      <c r="I21" s="42" t="s">
        <v>16</v>
      </c>
      <c r="J21" s="42" t="s">
        <v>110</v>
      </c>
      <c r="K21" s="42" t="s">
        <v>15</v>
      </c>
      <c r="L21" s="42" t="s">
        <v>16</v>
      </c>
      <c r="AI21" s="3"/>
    </row>
    <row r="22" spans="1:35" ht="36" x14ac:dyDescent="0.15">
      <c r="A22" s="6">
        <v>0</v>
      </c>
      <c r="B22" s="7" t="s">
        <v>18</v>
      </c>
      <c r="C22" s="8" t="s">
        <v>18</v>
      </c>
      <c r="D22" s="6">
        <v>0</v>
      </c>
      <c r="E22" s="7" t="s">
        <v>18</v>
      </c>
      <c r="F22" s="8" t="s">
        <v>18</v>
      </c>
      <c r="G22" s="34">
        <v>1</v>
      </c>
      <c r="H22" s="32" t="s">
        <v>67</v>
      </c>
      <c r="I22" s="33" t="s">
        <v>70</v>
      </c>
      <c r="J22" s="34">
        <v>1</v>
      </c>
      <c r="K22" s="32" t="s">
        <v>67</v>
      </c>
      <c r="L22" s="33" t="s">
        <v>70</v>
      </c>
      <c r="AI22" s="3"/>
    </row>
    <row r="23" spans="1:35" x14ac:dyDescent="0.15">
      <c r="A23" s="10">
        <v>0</v>
      </c>
      <c r="B23" s="11" t="s">
        <v>18</v>
      </c>
      <c r="C23" s="12" t="s">
        <v>18</v>
      </c>
      <c r="D23" s="10">
        <v>0</v>
      </c>
      <c r="E23" s="11" t="s">
        <v>18</v>
      </c>
      <c r="F23" s="12" t="s">
        <v>18</v>
      </c>
      <c r="G23" s="10">
        <v>0</v>
      </c>
      <c r="H23" s="11" t="s">
        <v>18</v>
      </c>
      <c r="I23" s="12" t="s">
        <v>18</v>
      </c>
      <c r="J23" s="10">
        <v>0</v>
      </c>
      <c r="K23" s="11" t="s">
        <v>18</v>
      </c>
      <c r="L23" s="12" t="s">
        <v>18</v>
      </c>
      <c r="AI23" s="3"/>
    </row>
    <row r="24" spans="1:35" x14ac:dyDescent="0.15">
      <c r="A24" s="10">
        <v>0</v>
      </c>
      <c r="B24" s="11" t="s">
        <v>18</v>
      </c>
      <c r="C24" s="12" t="s">
        <v>18</v>
      </c>
      <c r="D24" s="10">
        <v>0</v>
      </c>
      <c r="E24" s="11" t="s">
        <v>18</v>
      </c>
      <c r="F24" s="12" t="s">
        <v>18</v>
      </c>
      <c r="G24" s="10">
        <v>0</v>
      </c>
      <c r="H24" s="11" t="s">
        <v>18</v>
      </c>
      <c r="I24" s="12" t="s">
        <v>18</v>
      </c>
      <c r="J24" s="10">
        <v>0</v>
      </c>
      <c r="K24" s="11" t="s">
        <v>18</v>
      </c>
      <c r="L24" s="12" t="s">
        <v>18</v>
      </c>
      <c r="AI24" s="3"/>
    </row>
    <row r="25" spans="1:35" x14ac:dyDescent="0.15">
      <c r="A25" s="10">
        <v>0</v>
      </c>
      <c r="B25" s="11" t="s">
        <v>18</v>
      </c>
      <c r="C25" s="12" t="s">
        <v>18</v>
      </c>
      <c r="D25" s="10">
        <v>0</v>
      </c>
      <c r="E25" s="11" t="s">
        <v>18</v>
      </c>
      <c r="F25" s="12" t="s">
        <v>18</v>
      </c>
      <c r="G25" s="10">
        <v>0</v>
      </c>
      <c r="H25" s="11" t="s">
        <v>18</v>
      </c>
      <c r="I25" s="12" t="s">
        <v>18</v>
      </c>
      <c r="J25" s="10">
        <v>0</v>
      </c>
      <c r="K25" s="11" t="s">
        <v>18</v>
      </c>
      <c r="L25" s="12" t="s">
        <v>18</v>
      </c>
    </row>
    <row r="26" spans="1:35" x14ac:dyDescent="0.15">
      <c r="A26" s="15">
        <v>0</v>
      </c>
      <c r="B26" s="16" t="s">
        <v>18</v>
      </c>
      <c r="C26" s="18" t="s">
        <v>18</v>
      </c>
      <c r="D26" s="15">
        <v>0</v>
      </c>
      <c r="E26" s="16" t="s">
        <v>18</v>
      </c>
      <c r="F26" s="18" t="s">
        <v>18</v>
      </c>
      <c r="G26" s="15">
        <v>0</v>
      </c>
      <c r="H26" s="16" t="s">
        <v>18</v>
      </c>
      <c r="I26" s="18" t="s">
        <v>18</v>
      </c>
      <c r="J26" s="15">
        <v>0</v>
      </c>
      <c r="K26" s="16" t="s">
        <v>18</v>
      </c>
      <c r="L26" s="18" t="s">
        <v>18</v>
      </c>
    </row>
    <row r="27" spans="1:35" x14ac:dyDescent="0.15">
      <c r="A27" s="20" t="s">
        <v>20</v>
      </c>
    </row>
    <row r="28" spans="1:35" x14ac:dyDescent="0.15">
      <c r="A28" s="20"/>
    </row>
    <row r="29" spans="1:35" x14ac:dyDescent="0.15">
      <c r="A29" s="89" t="s">
        <v>24</v>
      </c>
      <c r="B29" s="90"/>
      <c r="C29" s="90"/>
      <c r="D29" s="90"/>
      <c r="E29" s="90"/>
      <c r="F29" s="90"/>
      <c r="G29" s="91"/>
      <c r="H29" s="41"/>
      <c r="I29" s="54" t="s">
        <v>36</v>
      </c>
      <c r="J29" s="55" t="s">
        <v>37</v>
      </c>
      <c r="K29" s="55" t="s">
        <v>38</v>
      </c>
      <c r="L29" s="51" t="s">
        <v>39</v>
      </c>
      <c r="AI29" s="3"/>
    </row>
    <row r="30" spans="1:35" x14ac:dyDescent="0.15">
      <c r="A30" s="21"/>
      <c r="B30" s="2" t="s">
        <v>25</v>
      </c>
      <c r="C30" s="48" t="s">
        <v>26</v>
      </c>
      <c r="D30" s="2" t="s">
        <v>27</v>
      </c>
      <c r="E30" s="48" t="s">
        <v>28</v>
      </c>
      <c r="F30" s="2" t="s">
        <v>29</v>
      </c>
      <c r="G30" s="49" t="s">
        <v>30</v>
      </c>
      <c r="I30" s="57">
        <f>COUNTA(C31:C50)*44000</f>
        <v>176000</v>
      </c>
      <c r="J30" s="57">
        <f>J4*33000</f>
        <v>99000</v>
      </c>
      <c r="K30" s="68">
        <f>COUNTIF(H4,"*○*")*(COUNTA(C31:C50)*11000)</f>
        <v>44000</v>
      </c>
      <c r="L30" s="58">
        <f>I30-(J30+K30)</f>
        <v>33000</v>
      </c>
    </row>
    <row r="31" spans="1:35" x14ac:dyDescent="0.15">
      <c r="A31" s="22" t="s">
        <v>31</v>
      </c>
      <c r="B31" s="59" t="s">
        <v>71</v>
      </c>
      <c r="C31" s="59" t="s">
        <v>61</v>
      </c>
      <c r="D31" s="59" t="s">
        <v>72</v>
      </c>
      <c r="E31" s="60" t="s">
        <v>73</v>
      </c>
      <c r="F31" s="60" t="s">
        <v>74</v>
      </c>
      <c r="G31" s="24"/>
      <c r="I31" s="53" t="s">
        <v>42</v>
      </c>
      <c r="J31" s="53" t="s">
        <v>43</v>
      </c>
      <c r="K31" s="52" t="s">
        <v>44</v>
      </c>
      <c r="L31" s="56" t="s">
        <v>45</v>
      </c>
    </row>
    <row r="32" spans="1:35" x14ac:dyDescent="0.15">
      <c r="A32" s="25" t="s">
        <v>32</v>
      </c>
      <c r="B32" s="61" t="s">
        <v>71</v>
      </c>
      <c r="C32" s="62" t="s">
        <v>75</v>
      </c>
      <c r="D32" s="62" t="s">
        <v>76</v>
      </c>
      <c r="E32" s="63" t="s">
        <v>77</v>
      </c>
      <c r="F32" s="63" t="s">
        <v>78</v>
      </c>
      <c r="G32" s="26"/>
      <c r="I32" s="57">
        <f>SUM(A14:A17,D14:D17,G14:G17,J14:J17)*44000</f>
        <v>88000</v>
      </c>
      <c r="J32" s="57">
        <f>SUM(A22:A26,D22:D26,G22:G26,J22:J26)*55000</f>
        <v>110000</v>
      </c>
      <c r="K32" s="58">
        <f>SUM(I32,J32)</f>
        <v>198000</v>
      </c>
      <c r="L32" s="58">
        <f>SUM(K32,L30)</f>
        <v>231000</v>
      </c>
    </row>
    <row r="33" spans="1:35" x14ac:dyDescent="0.15">
      <c r="A33" s="25" t="s">
        <v>33</v>
      </c>
      <c r="B33" s="61" t="s">
        <v>71</v>
      </c>
      <c r="C33" s="62" t="s">
        <v>79</v>
      </c>
      <c r="D33" s="62" t="s">
        <v>76</v>
      </c>
      <c r="E33" s="63" t="s">
        <v>77</v>
      </c>
      <c r="F33" s="63" t="s">
        <v>80</v>
      </c>
      <c r="G33" s="26"/>
      <c r="J33" s="41"/>
    </row>
    <row r="34" spans="1:35" x14ac:dyDescent="0.15">
      <c r="A34" s="25" t="s">
        <v>34</v>
      </c>
      <c r="B34" s="61" t="s">
        <v>71</v>
      </c>
      <c r="C34" s="62" t="s">
        <v>81</v>
      </c>
      <c r="D34" s="62" t="s">
        <v>82</v>
      </c>
      <c r="E34" s="63" t="s">
        <v>83</v>
      </c>
      <c r="F34" s="63" t="s">
        <v>84</v>
      </c>
      <c r="G34" s="26"/>
      <c r="I34" s="134"/>
      <c r="J34" s="134"/>
      <c r="K34" s="134"/>
      <c r="L34" s="134"/>
      <c r="AI34" s="3"/>
    </row>
    <row r="35" spans="1:35" x14ac:dyDescent="0.15">
      <c r="A35" s="25" t="s">
        <v>35</v>
      </c>
      <c r="B35" s="61"/>
      <c r="C35" s="62"/>
      <c r="D35" s="62"/>
      <c r="E35" s="63"/>
      <c r="F35" s="63"/>
      <c r="G35" s="26"/>
      <c r="I35" s="136"/>
      <c r="J35" s="136"/>
      <c r="K35" s="136"/>
      <c r="L35" s="136"/>
      <c r="AI35" s="3"/>
    </row>
    <row r="36" spans="1:35" x14ac:dyDescent="0.15">
      <c r="A36" s="28" t="s">
        <v>40</v>
      </c>
      <c r="B36" s="64"/>
      <c r="C36" s="65"/>
      <c r="D36" s="66"/>
      <c r="E36" s="67"/>
      <c r="F36" s="67"/>
      <c r="G36" s="5"/>
      <c r="I36" s="137"/>
      <c r="J36" s="137"/>
      <c r="K36" s="137"/>
      <c r="L36" s="137"/>
      <c r="AI36" s="3"/>
    </row>
    <row r="37" spans="1:35" x14ac:dyDescent="0.15">
      <c r="A37" s="25" t="s">
        <v>41</v>
      </c>
      <c r="B37" s="25"/>
      <c r="C37" s="27"/>
      <c r="D37" s="27"/>
      <c r="E37" s="26"/>
      <c r="F37" s="26"/>
      <c r="G37" s="26"/>
      <c r="I37" s="88"/>
      <c r="J37" s="88"/>
      <c r="K37" s="88"/>
      <c r="L37" s="88"/>
      <c r="AI37" s="3"/>
    </row>
    <row r="38" spans="1:35" x14ac:dyDescent="0.15">
      <c r="A38" s="25" t="s">
        <v>46</v>
      </c>
      <c r="B38" s="25"/>
      <c r="C38" s="27"/>
      <c r="D38" s="27"/>
      <c r="E38" s="26"/>
      <c r="F38" s="26"/>
      <c r="G38" s="26"/>
      <c r="I38" s="112"/>
      <c r="J38" s="112"/>
      <c r="K38" s="112"/>
      <c r="L38" s="112"/>
      <c r="AI38" s="3"/>
    </row>
    <row r="39" spans="1:35" ht="18.75" customHeight="1" x14ac:dyDescent="0.15">
      <c r="A39" s="25" t="s">
        <v>47</v>
      </c>
      <c r="B39" s="25"/>
      <c r="C39" s="27"/>
      <c r="D39" s="27"/>
      <c r="E39" s="26"/>
      <c r="F39" s="26"/>
      <c r="G39" s="26"/>
      <c r="I39" s="112"/>
      <c r="J39" s="112"/>
      <c r="K39" s="112"/>
      <c r="L39" s="112"/>
      <c r="AI39" s="3"/>
    </row>
    <row r="40" spans="1:35" x14ac:dyDescent="0.15">
      <c r="A40" s="25" t="s">
        <v>48</v>
      </c>
      <c r="B40" s="25"/>
      <c r="C40" s="27"/>
      <c r="D40" s="27"/>
      <c r="E40" s="26"/>
      <c r="F40" s="26"/>
      <c r="G40" s="26"/>
      <c r="I40" s="88"/>
      <c r="J40" s="88"/>
      <c r="K40" s="88"/>
      <c r="L40" s="88"/>
      <c r="AI40" s="3"/>
    </row>
    <row r="41" spans="1:35" x14ac:dyDescent="0.15">
      <c r="A41" s="25" t="s">
        <v>49</v>
      </c>
      <c r="B41" s="25"/>
      <c r="C41" s="27"/>
      <c r="D41" s="27"/>
      <c r="E41" s="26"/>
      <c r="F41" s="26"/>
      <c r="G41" s="26"/>
      <c r="I41" s="88"/>
      <c r="J41" s="88"/>
      <c r="K41" s="88"/>
      <c r="L41" s="88"/>
      <c r="AI41" s="3"/>
    </row>
    <row r="42" spans="1:35" x14ac:dyDescent="0.15">
      <c r="A42" s="25" t="s">
        <v>50</v>
      </c>
      <c r="B42" s="25"/>
      <c r="C42" s="27"/>
      <c r="D42" s="27"/>
      <c r="E42" s="26"/>
      <c r="F42" s="26"/>
      <c r="G42" s="26"/>
      <c r="I42" s="122"/>
      <c r="J42" s="122"/>
      <c r="K42" s="122"/>
      <c r="L42" s="122"/>
      <c r="AI42" s="3"/>
    </row>
    <row r="43" spans="1:35" ht="18.75" customHeight="1" x14ac:dyDescent="0.15">
      <c r="A43" s="25" t="s">
        <v>51</v>
      </c>
      <c r="B43" s="25"/>
      <c r="C43" s="27"/>
      <c r="D43" s="27"/>
      <c r="E43" s="26"/>
      <c r="F43" s="26"/>
      <c r="G43" s="26"/>
      <c r="I43" s="135"/>
      <c r="J43" s="135"/>
      <c r="K43" s="135"/>
      <c r="L43" s="135"/>
      <c r="AI43" s="3"/>
    </row>
    <row r="44" spans="1:35" x14ac:dyDescent="0.15">
      <c r="A44" s="25" t="s">
        <v>52</v>
      </c>
      <c r="B44" s="25"/>
      <c r="C44" s="27"/>
      <c r="D44" s="27"/>
      <c r="E44" s="26"/>
      <c r="F44" s="26"/>
      <c r="G44" s="26"/>
      <c r="I44" s="134"/>
      <c r="J44" s="134"/>
      <c r="K44" s="134"/>
      <c r="L44" s="134"/>
      <c r="AI44" s="3"/>
    </row>
    <row r="45" spans="1:35" x14ac:dyDescent="0.15">
      <c r="A45" s="25" t="s">
        <v>53</v>
      </c>
      <c r="B45" s="25"/>
      <c r="C45" s="27"/>
      <c r="D45" s="27"/>
      <c r="E45" s="26"/>
      <c r="F45" s="26"/>
      <c r="G45" s="26"/>
      <c r="I45" s="136"/>
      <c r="J45" s="136"/>
      <c r="K45" s="136"/>
      <c r="L45" s="136"/>
      <c r="AI45" s="3"/>
    </row>
    <row r="46" spans="1:35" x14ac:dyDescent="0.15">
      <c r="A46" s="25" t="s">
        <v>54</v>
      </c>
      <c r="B46" s="25"/>
      <c r="C46" s="27"/>
      <c r="D46" s="27"/>
      <c r="E46" s="26"/>
      <c r="F46" s="26"/>
      <c r="G46" s="26"/>
      <c r="H46" s="83"/>
      <c r="I46" s="140"/>
      <c r="J46" s="140"/>
      <c r="K46" s="140"/>
      <c r="L46" s="140"/>
      <c r="AI46" s="3"/>
    </row>
    <row r="47" spans="1:35" x14ac:dyDescent="0.15">
      <c r="A47" s="25" t="s">
        <v>55</v>
      </c>
      <c r="B47" s="25"/>
      <c r="C47" s="27"/>
      <c r="D47" s="27"/>
      <c r="E47" s="26"/>
      <c r="F47" s="26"/>
      <c r="G47" s="26"/>
      <c r="I47" s="112"/>
      <c r="J47" s="112"/>
      <c r="K47" s="112"/>
      <c r="L47" s="112"/>
      <c r="AI47" s="3"/>
    </row>
    <row r="48" spans="1:35" x14ac:dyDescent="0.15">
      <c r="A48" s="25" t="s">
        <v>56</v>
      </c>
      <c r="B48" s="25"/>
      <c r="C48" s="27"/>
      <c r="D48" s="27"/>
      <c r="E48" s="26"/>
      <c r="F48" s="26"/>
      <c r="G48" s="26"/>
      <c r="I48" s="122"/>
      <c r="J48" s="122"/>
      <c r="K48" s="122"/>
      <c r="L48" s="122"/>
      <c r="AI48" s="3"/>
    </row>
    <row r="49" spans="1:35" x14ac:dyDescent="0.15">
      <c r="A49" s="25" t="s">
        <v>57</v>
      </c>
      <c r="B49" s="25"/>
      <c r="C49" s="27"/>
      <c r="D49" s="27"/>
      <c r="E49" s="26"/>
      <c r="F49" s="26"/>
      <c r="G49" s="26"/>
      <c r="I49" s="112"/>
      <c r="J49" s="112"/>
      <c r="K49" s="112"/>
      <c r="L49" s="112"/>
      <c r="AI49" s="3"/>
    </row>
    <row r="50" spans="1:35" x14ac:dyDescent="0.15">
      <c r="A50" s="28" t="s">
        <v>58</v>
      </c>
      <c r="B50" s="28"/>
      <c r="C50" s="29"/>
      <c r="D50" s="4"/>
      <c r="E50" s="5"/>
      <c r="F50" s="5"/>
      <c r="G50" s="5"/>
      <c r="I50" s="112"/>
      <c r="J50" s="112"/>
      <c r="K50" s="112"/>
      <c r="L50" s="112"/>
      <c r="AI50" s="3"/>
    </row>
    <row r="51" spans="1:35" ht="21.75" customHeight="1" x14ac:dyDescent="0.15">
      <c r="G51" s="31"/>
      <c r="I51" s="112"/>
      <c r="J51" s="112"/>
      <c r="K51" s="112"/>
      <c r="L51" s="112"/>
      <c r="AI51" s="3"/>
    </row>
    <row r="52" spans="1:35" x14ac:dyDescent="0.15">
      <c r="A52" s="102" t="s">
        <v>112</v>
      </c>
      <c r="B52" s="103"/>
      <c r="C52" s="104"/>
      <c r="D52" s="118" t="s">
        <v>120</v>
      </c>
      <c r="E52" s="119"/>
      <c r="F52" s="119"/>
      <c r="G52" s="120"/>
      <c r="I52" s="122"/>
      <c r="J52" s="122"/>
      <c r="K52" s="122"/>
      <c r="L52" s="122"/>
      <c r="AI52" s="3"/>
    </row>
    <row r="53" spans="1:35" ht="19.5" thickBot="1" x14ac:dyDescent="0.2">
      <c r="A53" s="105" t="s">
        <v>128</v>
      </c>
      <c r="B53" s="106"/>
      <c r="C53" s="107"/>
      <c r="D53" s="121" t="s">
        <v>127</v>
      </c>
      <c r="E53" s="106"/>
      <c r="F53" s="106"/>
      <c r="G53" s="107"/>
      <c r="I53" s="138"/>
      <c r="J53" s="139"/>
      <c r="K53" s="139"/>
      <c r="L53" s="139"/>
      <c r="AI53" s="3"/>
    </row>
    <row r="54" spans="1:35" ht="19.5" thickBot="1" x14ac:dyDescent="0.2">
      <c r="A54" s="127" t="s">
        <v>66</v>
      </c>
      <c r="B54" s="128"/>
      <c r="C54" s="129"/>
      <c r="D54" s="127" t="s">
        <v>66</v>
      </c>
      <c r="E54" s="128"/>
      <c r="F54" s="128"/>
      <c r="G54" s="129"/>
      <c r="AI54" s="3"/>
    </row>
    <row r="55" spans="1:35" x14ac:dyDescent="0.15">
      <c r="A55" s="114" t="s">
        <v>113</v>
      </c>
      <c r="B55" s="112"/>
      <c r="C55" s="113"/>
      <c r="D55" s="114" t="s">
        <v>121</v>
      </c>
      <c r="E55" s="112"/>
      <c r="F55" s="112"/>
      <c r="G55" s="113"/>
    </row>
    <row r="56" spans="1:35" x14ac:dyDescent="0.15">
      <c r="A56" s="111" t="s">
        <v>114</v>
      </c>
      <c r="B56" s="112"/>
      <c r="C56" s="113"/>
      <c r="D56" s="111" t="s">
        <v>122</v>
      </c>
      <c r="E56" s="122"/>
      <c r="F56" s="122"/>
      <c r="G56" s="123"/>
    </row>
    <row r="57" spans="1:35" x14ac:dyDescent="0.15">
      <c r="A57" s="114" t="s">
        <v>115</v>
      </c>
      <c r="B57" s="112"/>
      <c r="C57" s="113"/>
      <c r="D57" s="114" t="s">
        <v>123</v>
      </c>
      <c r="E57" s="112"/>
      <c r="F57" s="112"/>
      <c r="G57" s="113"/>
    </row>
    <row r="58" spans="1:35" x14ac:dyDescent="0.15">
      <c r="A58" s="114" t="s">
        <v>116</v>
      </c>
      <c r="B58" s="112"/>
      <c r="C58" s="113"/>
      <c r="D58" s="114" t="s">
        <v>124</v>
      </c>
      <c r="E58" s="112"/>
      <c r="F58" s="112"/>
      <c r="G58" s="113"/>
      <c r="AH58" s="3"/>
    </row>
    <row r="59" spans="1:35" x14ac:dyDescent="0.15">
      <c r="A59" s="114" t="s">
        <v>117</v>
      </c>
      <c r="B59" s="112"/>
      <c r="C59" s="113"/>
      <c r="D59" s="114" t="s">
        <v>125</v>
      </c>
      <c r="E59" s="112"/>
      <c r="F59" s="112"/>
      <c r="G59" s="113"/>
      <c r="AI59" s="3"/>
    </row>
    <row r="60" spans="1:35" x14ac:dyDescent="0.15">
      <c r="A60" s="111" t="s">
        <v>119</v>
      </c>
      <c r="B60" s="112"/>
      <c r="C60" s="113"/>
      <c r="D60" s="111" t="s">
        <v>126</v>
      </c>
      <c r="E60" s="122"/>
      <c r="F60" s="122"/>
      <c r="G60" s="123"/>
      <c r="AI60" s="3"/>
    </row>
    <row r="61" spans="1:35" x14ac:dyDescent="0.15">
      <c r="A61" s="115" t="s">
        <v>118</v>
      </c>
      <c r="B61" s="116"/>
      <c r="C61" s="117"/>
      <c r="D61" s="124" t="s">
        <v>116</v>
      </c>
      <c r="E61" s="125"/>
      <c r="F61" s="125"/>
      <c r="G61" s="126"/>
      <c r="AI61" s="3"/>
    </row>
    <row r="62" spans="1:35" x14ac:dyDescent="0.15">
      <c r="C62" s="84"/>
      <c r="AI62" s="3"/>
    </row>
    <row r="63" spans="1:35" x14ac:dyDescent="0.15">
      <c r="C63" s="85"/>
      <c r="AI63" s="3"/>
    </row>
    <row r="64" spans="1:35" x14ac:dyDescent="0.15">
      <c r="AI64" s="3"/>
    </row>
    <row r="65" spans="3:35" x14ac:dyDescent="0.15">
      <c r="AI65" s="3"/>
    </row>
    <row r="66" spans="3:35" x14ac:dyDescent="0.15">
      <c r="C66" s="86"/>
      <c r="AI66" s="3"/>
    </row>
    <row r="67" spans="3:35" x14ac:dyDescent="0.15">
      <c r="C67" s="87"/>
      <c r="AI67" s="3"/>
    </row>
    <row r="68" spans="3:35" x14ac:dyDescent="0.15">
      <c r="C68" s="85"/>
    </row>
    <row r="69" spans="3:35" x14ac:dyDescent="0.15">
      <c r="AI69" s="3"/>
    </row>
    <row r="70" spans="3:35" x14ac:dyDescent="0.15">
      <c r="AI70" s="3"/>
    </row>
    <row r="71" spans="3:35" x14ac:dyDescent="0.15">
      <c r="AI71" s="3"/>
    </row>
    <row r="72" spans="3:35" x14ac:dyDescent="0.15">
      <c r="AI72" s="3"/>
    </row>
    <row r="73" spans="3:35" ht="19.5" x14ac:dyDescent="0.15">
      <c r="C73" s="69"/>
      <c r="AI73" s="3"/>
    </row>
    <row r="76" spans="3:35" ht="21.75" customHeight="1" x14ac:dyDescent="0.15">
      <c r="G76" s="31"/>
      <c r="J76" s="31"/>
      <c r="AI76" s="3"/>
    </row>
    <row r="122" spans="1:3" x14ac:dyDescent="0.15">
      <c r="A122" s="2" t="s">
        <v>90</v>
      </c>
      <c r="B122" s="70" t="s">
        <v>97</v>
      </c>
      <c r="C122" s="2" t="s">
        <v>91</v>
      </c>
    </row>
    <row r="123" spans="1:3" x14ac:dyDescent="0.15">
      <c r="A123" s="70" t="s">
        <v>93</v>
      </c>
      <c r="B123" s="70" t="s">
        <v>95</v>
      </c>
      <c r="C123" s="70" t="s">
        <v>99</v>
      </c>
    </row>
    <row r="124" spans="1:3" x14ac:dyDescent="0.15">
      <c r="A124" s="70" t="s">
        <v>94</v>
      </c>
      <c r="B124" s="70" t="s">
        <v>96</v>
      </c>
      <c r="C124" s="70" t="s">
        <v>100</v>
      </c>
    </row>
  </sheetData>
  <mergeCells count="43">
    <mergeCell ref="I53:L53"/>
    <mergeCell ref="I44:L44"/>
    <mergeCell ref="I45:L45"/>
    <mergeCell ref="I46:L46"/>
    <mergeCell ref="I47:L47"/>
    <mergeCell ref="I48:L48"/>
    <mergeCell ref="I34:L34"/>
    <mergeCell ref="I49:L49"/>
    <mergeCell ref="I50:L50"/>
    <mergeCell ref="I51:L51"/>
    <mergeCell ref="I52:L52"/>
    <mergeCell ref="I42:L42"/>
    <mergeCell ref="I43:L43"/>
    <mergeCell ref="I35:L35"/>
    <mergeCell ref="I36:L36"/>
    <mergeCell ref="I38:L38"/>
    <mergeCell ref="I39:L39"/>
    <mergeCell ref="A29:G29"/>
    <mergeCell ref="A7:I7"/>
    <mergeCell ref="D9:I9"/>
    <mergeCell ref="A2:J2"/>
    <mergeCell ref="A12:L12"/>
    <mergeCell ref="A20:L20"/>
    <mergeCell ref="A52:C52"/>
    <mergeCell ref="D52:G52"/>
    <mergeCell ref="A53:C53"/>
    <mergeCell ref="D53:G53"/>
    <mergeCell ref="A54:C54"/>
    <mergeCell ref="D54:G54"/>
    <mergeCell ref="A55:C55"/>
    <mergeCell ref="D55:G55"/>
    <mergeCell ref="A56:C56"/>
    <mergeCell ref="D56:G56"/>
    <mergeCell ref="A57:C57"/>
    <mergeCell ref="D57:G57"/>
    <mergeCell ref="A61:C61"/>
    <mergeCell ref="D61:G61"/>
    <mergeCell ref="A58:C58"/>
    <mergeCell ref="D58:G58"/>
    <mergeCell ref="A59:C59"/>
    <mergeCell ref="D59:G59"/>
    <mergeCell ref="A60:C60"/>
    <mergeCell ref="D60:G60"/>
  </mergeCells>
  <phoneticPr fontId="18"/>
  <dataValidations count="3">
    <dataValidation type="list" allowBlank="1" showInputMessage="1" showErrorMessage="1" sqref="L33 I33" xr:uid="{8A802B2D-4963-45D8-9632-5AFE6BECC0B5}">
      <formula1>"会場参加,オンライン参加"</formula1>
    </dataValidation>
    <dataValidation type="list" allowBlank="1" showInputMessage="1" showErrorMessage="1" sqref="H4" xr:uid="{609CA780-8939-4A53-870A-7E57DFC1297B}">
      <formula1>"○,✕"</formula1>
    </dataValidation>
    <dataValidation type="list" allowBlank="1" showInputMessage="1" showErrorMessage="1" sqref="I46 I36 A54 D54" xr:uid="{498D821C-FDFD-4349-B615-426C064684FA}">
      <formula1>"○"</formula1>
    </dataValidation>
  </dataValidations>
  <hyperlinks>
    <hyperlink ref="A61:C61" r:id="rId1" display="プライバシーポリシー (https://www.hdi-japan.com/hdi/about6/PrivacyPolicy.asp)" xr:uid="{3AC82723-FCDC-4B87-A89F-74182AB9BE6C}"/>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42EB8D8A2ACD46BFFC2A4BACF5B593" ma:contentTypeVersion="17" ma:contentTypeDescription="新しいドキュメントを作成します。" ma:contentTypeScope="" ma:versionID="5db57871324ba56827d1f8676c3a994c">
  <xsd:schema xmlns:xsd="http://www.w3.org/2001/XMLSchema" xmlns:xs="http://www.w3.org/2001/XMLSchema" xmlns:p="http://schemas.microsoft.com/office/2006/metadata/properties" xmlns:ns2="925667fd-56d0-4776-951c-2bca3bd5f3cc" xmlns:ns3="5ce124c2-86b1-4fea-81e3-dba5f8812d83" targetNamespace="http://schemas.microsoft.com/office/2006/metadata/properties" ma:root="true" ma:fieldsID="17f4e9f4328c567f347f2d90847007fa" ns2:_="" ns3:_="">
    <xsd:import namespace="925667fd-56d0-4776-951c-2bca3bd5f3cc"/>
    <xsd:import namespace="5ce124c2-86b1-4fea-81e3-dba5f8812d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5667fd-56d0-4776-951c-2bca3bd5f3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humbnail" ma:index="20" nillable="true" ma:displayName="Thumbnail" ma:format="Thumbnail" ma:internalName="Thumbnai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e124c2-86b1-4fea-81e3-dba5f8812d83"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umbnail xmlns="925667fd-56d0-4776-951c-2bca3bd5f3cc" xsi:nil="true"/>
  </documentManagement>
</p:properties>
</file>

<file path=customXml/itemProps1.xml><?xml version="1.0" encoding="utf-8"?>
<ds:datastoreItem xmlns:ds="http://schemas.openxmlformats.org/officeDocument/2006/customXml" ds:itemID="{42D3501F-418F-48D9-9CF5-E46E17244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5667fd-56d0-4776-951c-2bca3bd5f3cc"/>
    <ds:schemaRef ds:uri="5ce124c2-86b1-4fea-81e3-dba5f8812d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5E13F3-D79E-44E0-BC4F-5B5CCA226E5A}">
  <ds:schemaRefs>
    <ds:schemaRef ds:uri="http://schemas.microsoft.com/sharepoint/v3/contenttype/forms"/>
  </ds:schemaRefs>
</ds:datastoreItem>
</file>

<file path=customXml/itemProps3.xml><?xml version="1.0" encoding="utf-8"?>
<ds:datastoreItem xmlns:ds="http://schemas.openxmlformats.org/officeDocument/2006/customXml" ds:itemID="{1AFA240B-E11E-4BA2-B764-84B0552C4DFA}">
  <ds:schemaRefs>
    <ds:schemaRef ds:uri="http://schemas.microsoft.com/office/2006/metadata/properties"/>
    <ds:schemaRef ds:uri="http://schemas.microsoft.com/office/infopath/2007/PartnerControls"/>
    <ds:schemaRef ds:uri="925667fd-56d0-4776-951c-2bca3bd5f3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申込フォーム</vt:lpstr>
      <vt:lpstr>要確認※申込フォーム見本</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Asako Sakurabayashi</dc:creator>
  <cp:keywords/>
  <dc:description/>
  <cp:lastModifiedBy>Sae Miyauchi / 宮内 紗衣 (HDI-Japan)</cp:lastModifiedBy>
  <cp:revision/>
  <cp:lastPrinted>2025-01-27T08:07:03Z</cp:lastPrinted>
  <dcterms:created xsi:type="dcterms:W3CDTF">2020-02-07T01:22:57Z</dcterms:created>
  <dcterms:modified xsi:type="dcterms:W3CDTF">2025-01-27T08:49:03Z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0x0101005B42EB8D8A2ACD46BFFC2A4BACF5B593</vt:lpwstr>
  </property>
</Properties>
</file>